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Erwin\Downloads\"/>
    </mc:Choice>
  </mc:AlternateContent>
  <xr:revisionPtr revIDLastSave="0" documentId="13_ncr:1_{99D52554-7708-476A-BF41-76B10DB42C5F}" xr6:coauthVersionLast="47" xr6:coauthVersionMax="47" xr10:uidLastSave="{00000000-0000-0000-0000-000000000000}"/>
  <bookViews>
    <workbookView xWindow="-120" yWindow="-120" windowWidth="38640" windowHeight="21240" xr2:uid="{00000000-000D-0000-FFFF-FFFF00000000}"/>
  </bookViews>
  <sheets>
    <sheet name="Intro" sheetId="1" r:id="rId1"/>
    <sheet name="Data_Hidden" sheetId="2" state="hidden" r:id="rId2"/>
    <sheet name="ISO20560 FILL IN" sheetId="3" r:id="rId3"/>
    <sheet name="Customer_Service_Tab" sheetId="4" state="hidden" r:id="rId4"/>
    <sheet name="Version" sheetId="5" r:id="rId5"/>
    <sheet name="Prijzen" sheetId="6" state="hidden" r:id="rId6"/>
  </sheets>
  <definedNames>
    <definedName name="_xlnm._FilterDatabase" localSheetId="3" hidden="1">Customer_Service_Tab!$A$1:$J$112</definedName>
    <definedName name="Linerles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iGlItF/5cYTAUaReb/SLFeFQQkIw=="/>
    </ext>
  </extLst>
</workbook>
</file>

<file path=xl/calcChain.xml><?xml version="1.0" encoding="utf-8"?>
<calcChain xmlns="http://schemas.openxmlformats.org/spreadsheetml/2006/main">
  <c r="H112" i="4" l="1"/>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W1002" i="3"/>
  <c r="V1002" i="3"/>
  <c r="T1002" i="3"/>
  <c r="S1002" i="3"/>
  <c r="R1002" i="3"/>
  <c r="Q1002" i="3"/>
  <c r="U1002" i="3" s="1"/>
  <c r="D1002" i="3"/>
  <c r="W1001" i="3"/>
  <c r="V1001" i="3"/>
  <c r="T1001" i="3"/>
  <c r="S1001" i="3"/>
  <c r="R1001" i="3"/>
  <c r="Q1001" i="3"/>
  <c r="U1001" i="3" s="1"/>
  <c r="D1001" i="3"/>
  <c r="W1000" i="3"/>
  <c r="V1000" i="3"/>
  <c r="T1000" i="3"/>
  <c r="S1000" i="3"/>
  <c r="R1000" i="3"/>
  <c r="Q1000" i="3"/>
  <c r="U1000" i="3" s="1"/>
  <c r="D1000" i="3"/>
  <c r="W999" i="3"/>
  <c r="V999" i="3"/>
  <c r="T999" i="3"/>
  <c r="S999" i="3"/>
  <c r="R999" i="3"/>
  <c r="Q999" i="3"/>
  <c r="U999" i="3" s="1"/>
  <c r="D999" i="3"/>
  <c r="W998" i="3"/>
  <c r="V998" i="3"/>
  <c r="T998" i="3"/>
  <c r="S998" i="3"/>
  <c r="R998" i="3"/>
  <c r="Q998" i="3"/>
  <c r="U998" i="3" s="1"/>
  <c r="D998" i="3"/>
  <c r="W997" i="3"/>
  <c r="V997" i="3"/>
  <c r="T997" i="3"/>
  <c r="S997" i="3"/>
  <c r="R997" i="3"/>
  <c r="Q997" i="3"/>
  <c r="U997" i="3" s="1"/>
  <c r="D997" i="3"/>
  <c r="W996" i="3"/>
  <c r="V996" i="3"/>
  <c r="T996" i="3"/>
  <c r="S996" i="3"/>
  <c r="R996" i="3"/>
  <c r="Q996" i="3"/>
  <c r="U996" i="3" s="1"/>
  <c r="D996" i="3"/>
  <c r="W995" i="3"/>
  <c r="V995" i="3"/>
  <c r="T995" i="3"/>
  <c r="S995" i="3"/>
  <c r="R995" i="3"/>
  <c r="Q995" i="3"/>
  <c r="U995" i="3" s="1"/>
  <c r="D995" i="3"/>
  <c r="W994" i="3"/>
  <c r="V994" i="3"/>
  <c r="T994" i="3"/>
  <c r="S994" i="3"/>
  <c r="R994" i="3"/>
  <c r="Q994" i="3"/>
  <c r="U994" i="3" s="1"/>
  <c r="D994" i="3"/>
  <c r="W993" i="3"/>
  <c r="V993" i="3"/>
  <c r="T993" i="3"/>
  <c r="S993" i="3"/>
  <c r="R993" i="3"/>
  <c r="Q993" i="3"/>
  <c r="U993" i="3" s="1"/>
  <c r="D993" i="3"/>
  <c r="W992" i="3"/>
  <c r="V992" i="3"/>
  <c r="T992" i="3"/>
  <c r="S992" i="3"/>
  <c r="R992" i="3"/>
  <c r="Q992" i="3"/>
  <c r="U992" i="3" s="1"/>
  <c r="D992" i="3"/>
  <c r="W991" i="3"/>
  <c r="V991" i="3"/>
  <c r="T991" i="3"/>
  <c r="S991" i="3"/>
  <c r="R991" i="3"/>
  <c r="Q991" i="3"/>
  <c r="U991" i="3" s="1"/>
  <c r="D991" i="3"/>
  <c r="W990" i="3"/>
  <c r="V990" i="3"/>
  <c r="T990" i="3"/>
  <c r="S990" i="3"/>
  <c r="R990" i="3"/>
  <c r="Q990" i="3"/>
  <c r="U990" i="3" s="1"/>
  <c r="D990" i="3"/>
  <c r="W989" i="3"/>
  <c r="V989" i="3"/>
  <c r="T989" i="3"/>
  <c r="S989" i="3"/>
  <c r="R989" i="3"/>
  <c r="Q989" i="3"/>
  <c r="U989" i="3" s="1"/>
  <c r="D989" i="3"/>
  <c r="W988" i="3"/>
  <c r="V988" i="3"/>
  <c r="T988" i="3"/>
  <c r="S988" i="3"/>
  <c r="R988" i="3"/>
  <c r="Q988" i="3"/>
  <c r="U988" i="3" s="1"/>
  <c r="D988" i="3"/>
  <c r="W987" i="3"/>
  <c r="V987" i="3"/>
  <c r="T987" i="3"/>
  <c r="S987" i="3"/>
  <c r="R987" i="3"/>
  <c r="Q987" i="3"/>
  <c r="U987" i="3" s="1"/>
  <c r="D987" i="3"/>
  <c r="W986" i="3"/>
  <c r="V986" i="3"/>
  <c r="T986" i="3"/>
  <c r="S986" i="3"/>
  <c r="R986" i="3"/>
  <c r="Q986" i="3"/>
  <c r="U986" i="3" s="1"/>
  <c r="D986" i="3"/>
  <c r="W985" i="3"/>
  <c r="V985" i="3"/>
  <c r="T985" i="3"/>
  <c r="S985" i="3"/>
  <c r="R985" i="3"/>
  <c r="Q985" i="3"/>
  <c r="U985" i="3" s="1"/>
  <c r="D985" i="3"/>
  <c r="W984" i="3"/>
  <c r="V984" i="3"/>
  <c r="T984" i="3"/>
  <c r="S984" i="3"/>
  <c r="R984" i="3"/>
  <c r="Q984" i="3"/>
  <c r="U984" i="3" s="1"/>
  <c r="D984" i="3"/>
  <c r="W983" i="3"/>
  <c r="V983" i="3"/>
  <c r="T983" i="3"/>
  <c r="S983" i="3"/>
  <c r="R983" i="3"/>
  <c r="Q983" i="3"/>
  <c r="U983" i="3" s="1"/>
  <c r="D983" i="3"/>
  <c r="W982" i="3"/>
  <c r="V982" i="3"/>
  <c r="T982" i="3"/>
  <c r="S982" i="3"/>
  <c r="R982" i="3"/>
  <c r="Q982" i="3"/>
  <c r="U982" i="3" s="1"/>
  <c r="D982" i="3"/>
  <c r="W981" i="3"/>
  <c r="V981" i="3"/>
  <c r="T981" i="3"/>
  <c r="S981" i="3"/>
  <c r="R981" i="3"/>
  <c r="Q981" i="3"/>
  <c r="U981" i="3" s="1"/>
  <c r="D981" i="3"/>
  <c r="W980" i="3"/>
  <c r="V980" i="3"/>
  <c r="T980" i="3"/>
  <c r="S980" i="3"/>
  <c r="R980" i="3"/>
  <c r="Q980" i="3"/>
  <c r="U980" i="3" s="1"/>
  <c r="D980" i="3"/>
  <c r="W979" i="3"/>
  <c r="V979" i="3"/>
  <c r="T979" i="3"/>
  <c r="S979" i="3"/>
  <c r="R979" i="3"/>
  <c r="Q979" i="3"/>
  <c r="U979" i="3" s="1"/>
  <c r="D979" i="3"/>
  <c r="W978" i="3"/>
  <c r="V978" i="3"/>
  <c r="T978" i="3"/>
  <c r="S978" i="3"/>
  <c r="R978" i="3"/>
  <c r="Q978" i="3"/>
  <c r="U978" i="3" s="1"/>
  <c r="D978" i="3"/>
  <c r="W977" i="3"/>
  <c r="V977" i="3"/>
  <c r="T977" i="3"/>
  <c r="S977" i="3"/>
  <c r="R977" i="3"/>
  <c r="Q977" i="3"/>
  <c r="U977" i="3" s="1"/>
  <c r="D977" i="3"/>
  <c r="W976" i="3"/>
  <c r="V976" i="3"/>
  <c r="T976" i="3"/>
  <c r="S976" i="3"/>
  <c r="R976" i="3"/>
  <c r="Q976" i="3"/>
  <c r="U976" i="3" s="1"/>
  <c r="D976" i="3"/>
  <c r="W975" i="3"/>
  <c r="V975" i="3"/>
  <c r="T975" i="3"/>
  <c r="S975" i="3"/>
  <c r="R975" i="3"/>
  <c r="Q975" i="3"/>
  <c r="U975" i="3" s="1"/>
  <c r="D975" i="3"/>
  <c r="W974" i="3"/>
  <c r="V974" i="3"/>
  <c r="T974" i="3"/>
  <c r="S974" i="3"/>
  <c r="R974" i="3"/>
  <c r="Q974" i="3"/>
  <c r="U974" i="3" s="1"/>
  <c r="D974" i="3"/>
  <c r="W973" i="3"/>
  <c r="V973" i="3"/>
  <c r="T973" i="3"/>
  <c r="S973" i="3"/>
  <c r="R973" i="3"/>
  <c r="Q973" i="3"/>
  <c r="U973" i="3" s="1"/>
  <c r="D973" i="3"/>
  <c r="W972" i="3"/>
  <c r="V972" i="3"/>
  <c r="T972" i="3"/>
  <c r="S972" i="3"/>
  <c r="R972" i="3"/>
  <c r="Q972" i="3"/>
  <c r="U972" i="3" s="1"/>
  <c r="D972" i="3"/>
  <c r="W971" i="3"/>
  <c r="V971" i="3"/>
  <c r="T971" i="3"/>
  <c r="S971" i="3"/>
  <c r="R971" i="3"/>
  <c r="Q971" i="3"/>
  <c r="U971" i="3" s="1"/>
  <c r="D971" i="3"/>
  <c r="W970" i="3"/>
  <c r="V970" i="3"/>
  <c r="T970" i="3"/>
  <c r="S970" i="3"/>
  <c r="R970" i="3"/>
  <c r="Q970" i="3"/>
  <c r="U970" i="3" s="1"/>
  <c r="D970" i="3"/>
  <c r="W969" i="3"/>
  <c r="V969" i="3"/>
  <c r="T969" i="3"/>
  <c r="S969" i="3"/>
  <c r="R969" i="3"/>
  <c r="Q969" i="3"/>
  <c r="U969" i="3" s="1"/>
  <c r="D969" i="3"/>
  <c r="W968" i="3"/>
  <c r="V968" i="3"/>
  <c r="T968" i="3"/>
  <c r="S968" i="3"/>
  <c r="R968" i="3"/>
  <c r="Q968" i="3"/>
  <c r="U968" i="3" s="1"/>
  <c r="D968" i="3"/>
  <c r="W967" i="3"/>
  <c r="V967" i="3"/>
  <c r="T967" i="3"/>
  <c r="S967" i="3"/>
  <c r="R967" i="3"/>
  <c r="Q967" i="3"/>
  <c r="U967" i="3" s="1"/>
  <c r="D967" i="3"/>
  <c r="W966" i="3"/>
  <c r="V966" i="3"/>
  <c r="T966" i="3"/>
  <c r="S966" i="3"/>
  <c r="R966" i="3"/>
  <c r="Q966" i="3"/>
  <c r="U966" i="3" s="1"/>
  <c r="D966" i="3"/>
  <c r="W965" i="3"/>
  <c r="V965" i="3"/>
  <c r="T965" i="3"/>
  <c r="S965" i="3"/>
  <c r="R965" i="3"/>
  <c r="Q965" i="3"/>
  <c r="U965" i="3" s="1"/>
  <c r="D965" i="3"/>
  <c r="W964" i="3"/>
  <c r="V964" i="3"/>
  <c r="T964" i="3"/>
  <c r="S964" i="3"/>
  <c r="R964" i="3"/>
  <c r="Q964" i="3"/>
  <c r="U964" i="3" s="1"/>
  <c r="D964" i="3"/>
  <c r="W963" i="3"/>
  <c r="V963" i="3"/>
  <c r="T963" i="3"/>
  <c r="S963" i="3"/>
  <c r="R963" i="3"/>
  <c r="Q963" i="3"/>
  <c r="U963" i="3" s="1"/>
  <c r="D963" i="3"/>
  <c r="W962" i="3"/>
  <c r="V962" i="3"/>
  <c r="T962" i="3"/>
  <c r="S962" i="3"/>
  <c r="R962" i="3"/>
  <c r="Q962" i="3"/>
  <c r="U962" i="3" s="1"/>
  <c r="D962" i="3"/>
  <c r="W961" i="3"/>
  <c r="V961" i="3"/>
  <c r="T961" i="3"/>
  <c r="S961" i="3"/>
  <c r="R961" i="3"/>
  <c r="Q961" i="3"/>
  <c r="U961" i="3" s="1"/>
  <c r="D961" i="3"/>
  <c r="W960" i="3"/>
  <c r="V960" i="3"/>
  <c r="T960" i="3"/>
  <c r="S960" i="3"/>
  <c r="R960" i="3"/>
  <c r="Q960" i="3"/>
  <c r="U960" i="3" s="1"/>
  <c r="D960" i="3"/>
  <c r="W959" i="3"/>
  <c r="V959" i="3"/>
  <c r="T959" i="3"/>
  <c r="S959" i="3"/>
  <c r="R959" i="3"/>
  <c r="Q959" i="3"/>
  <c r="U959" i="3" s="1"/>
  <c r="D959" i="3"/>
  <c r="W958" i="3"/>
  <c r="V958" i="3"/>
  <c r="T958" i="3"/>
  <c r="S958" i="3"/>
  <c r="R958" i="3"/>
  <c r="Q958" i="3"/>
  <c r="U958" i="3" s="1"/>
  <c r="D958" i="3"/>
  <c r="W957" i="3"/>
  <c r="V957" i="3"/>
  <c r="T957" i="3"/>
  <c r="S957" i="3"/>
  <c r="R957" i="3"/>
  <c r="Q957" i="3"/>
  <c r="U957" i="3" s="1"/>
  <c r="D957" i="3"/>
  <c r="W956" i="3"/>
  <c r="V956" i="3"/>
  <c r="T956" i="3"/>
  <c r="S956" i="3"/>
  <c r="R956" i="3"/>
  <c r="Q956" i="3"/>
  <c r="U956" i="3" s="1"/>
  <c r="D956" i="3"/>
  <c r="W955" i="3"/>
  <c r="V955" i="3"/>
  <c r="T955" i="3"/>
  <c r="S955" i="3"/>
  <c r="R955" i="3"/>
  <c r="Q955" i="3"/>
  <c r="U955" i="3" s="1"/>
  <c r="D955" i="3"/>
  <c r="W954" i="3"/>
  <c r="V954" i="3"/>
  <c r="T954" i="3"/>
  <c r="S954" i="3"/>
  <c r="R954" i="3"/>
  <c r="Q954" i="3"/>
  <c r="U954" i="3" s="1"/>
  <c r="D954" i="3"/>
  <c r="W953" i="3"/>
  <c r="V953" i="3"/>
  <c r="T953" i="3"/>
  <c r="S953" i="3"/>
  <c r="R953" i="3"/>
  <c r="Q953" i="3"/>
  <c r="U953" i="3" s="1"/>
  <c r="D953" i="3"/>
  <c r="W952" i="3"/>
  <c r="V952" i="3"/>
  <c r="T952" i="3"/>
  <c r="S952" i="3"/>
  <c r="R952" i="3"/>
  <c r="Q952" i="3"/>
  <c r="U952" i="3" s="1"/>
  <c r="D952" i="3"/>
  <c r="W951" i="3"/>
  <c r="V951" i="3"/>
  <c r="T951" i="3"/>
  <c r="S951" i="3"/>
  <c r="R951" i="3"/>
  <c r="Q951" i="3"/>
  <c r="U951" i="3" s="1"/>
  <c r="D951" i="3"/>
  <c r="W950" i="3"/>
  <c r="V950" i="3"/>
  <c r="T950" i="3"/>
  <c r="S950" i="3"/>
  <c r="R950" i="3"/>
  <c r="Q950" i="3"/>
  <c r="U950" i="3" s="1"/>
  <c r="D950" i="3"/>
  <c r="W949" i="3"/>
  <c r="V949" i="3"/>
  <c r="T949" i="3"/>
  <c r="S949" i="3"/>
  <c r="R949" i="3"/>
  <c r="Q949" i="3"/>
  <c r="U949" i="3" s="1"/>
  <c r="D949" i="3"/>
  <c r="W948" i="3"/>
  <c r="V948" i="3"/>
  <c r="T948" i="3"/>
  <c r="S948" i="3"/>
  <c r="R948" i="3"/>
  <c r="Q948" i="3"/>
  <c r="U948" i="3" s="1"/>
  <c r="D948" i="3"/>
  <c r="W947" i="3"/>
  <c r="V947" i="3"/>
  <c r="T947" i="3"/>
  <c r="S947" i="3"/>
  <c r="R947" i="3"/>
  <c r="Q947" i="3"/>
  <c r="U947" i="3" s="1"/>
  <c r="D947" i="3"/>
  <c r="W946" i="3"/>
  <c r="V946" i="3"/>
  <c r="T946" i="3"/>
  <c r="S946" i="3"/>
  <c r="R946" i="3"/>
  <c r="Q946" i="3"/>
  <c r="U946" i="3" s="1"/>
  <c r="D946" i="3"/>
  <c r="W945" i="3"/>
  <c r="V945" i="3"/>
  <c r="T945" i="3"/>
  <c r="S945" i="3"/>
  <c r="R945" i="3"/>
  <c r="Q945" i="3"/>
  <c r="U945" i="3" s="1"/>
  <c r="D945" i="3"/>
  <c r="W944" i="3"/>
  <c r="V944" i="3"/>
  <c r="T944" i="3"/>
  <c r="S944" i="3"/>
  <c r="R944" i="3"/>
  <c r="Q944" i="3"/>
  <c r="U944" i="3" s="1"/>
  <c r="D944" i="3"/>
  <c r="W943" i="3"/>
  <c r="V943" i="3"/>
  <c r="T943" i="3"/>
  <c r="S943" i="3"/>
  <c r="R943" i="3"/>
  <c r="Q943" i="3"/>
  <c r="U943" i="3" s="1"/>
  <c r="D943" i="3"/>
  <c r="W942" i="3"/>
  <c r="V942" i="3"/>
  <c r="T942" i="3"/>
  <c r="S942" i="3"/>
  <c r="R942" i="3"/>
  <c r="Q942" i="3"/>
  <c r="U942" i="3" s="1"/>
  <c r="D942" i="3"/>
  <c r="W941" i="3"/>
  <c r="V941" i="3"/>
  <c r="T941" i="3"/>
  <c r="S941" i="3"/>
  <c r="R941" i="3"/>
  <c r="Q941" i="3"/>
  <c r="U941" i="3" s="1"/>
  <c r="D941" i="3"/>
  <c r="W940" i="3"/>
  <c r="V940" i="3"/>
  <c r="T940" i="3"/>
  <c r="S940" i="3"/>
  <c r="R940" i="3"/>
  <c r="Q940" i="3"/>
  <c r="U940" i="3" s="1"/>
  <c r="D940" i="3"/>
  <c r="W939" i="3"/>
  <c r="V939" i="3"/>
  <c r="T939" i="3"/>
  <c r="S939" i="3"/>
  <c r="R939" i="3"/>
  <c r="Q939" i="3"/>
  <c r="U939" i="3" s="1"/>
  <c r="D939" i="3"/>
  <c r="W938" i="3"/>
  <c r="V938" i="3"/>
  <c r="T938" i="3"/>
  <c r="S938" i="3"/>
  <c r="R938" i="3"/>
  <c r="Q938" i="3"/>
  <c r="U938" i="3" s="1"/>
  <c r="D938" i="3"/>
  <c r="W937" i="3"/>
  <c r="V937" i="3"/>
  <c r="T937" i="3"/>
  <c r="S937" i="3"/>
  <c r="R937" i="3"/>
  <c r="Q937" i="3"/>
  <c r="U937" i="3" s="1"/>
  <c r="D937" i="3"/>
  <c r="W936" i="3"/>
  <c r="V936" i="3"/>
  <c r="T936" i="3"/>
  <c r="S936" i="3"/>
  <c r="R936" i="3"/>
  <c r="Q936" i="3"/>
  <c r="U936" i="3" s="1"/>
  <c r="D936" i="3"/>
  <c r="W935" i="3"/>
  <c r="V935" i="3"/>
  <c r="T935" i="3"/>
  <c r="S935" i="3"/>
  <c r="R935" i="3"/>
  <c r="Q935" i="3"/>
  <c r="U935" i="3" s="1"/>
  <c r="D935" i="3"/>
  <c r="W934" i="3"/>
  <c r="V934" i="3"/>
  <c r="T934" i="3"/>
  <c r="S934" i="3"/>
  <c r="R934" i="3"/>
  <c r="Q934" i="3"/>
  <c r="U934" i="3" s="1"/>
  <c r="D934" i="3"/>
  <c r="W933" i="3"/>
  <c r="V933" i="3"/>
  <c r="T933" i="3"/>
  <c r="S933" i="3"/>
  <c r="R933" i="3"/>
  <c r="Q933" i="3"/>
  <c r="U933" i="3" s="1"/>
  <c r="D933" i="3"/>
  <c r="W932" i="3"/>
  <c r="V932" i="3"/>
  <c r="T932" i="3"/>
  <c r="S932" i="3"/>
  <c r="R932" i="3"/>
  <c r="Q932" i="3"/>
  <c r="U932" i="3" s="1"/>
  <c r="D932" i="3"/>
  <c r="W931" i="3"/>
  <c r="V931" i="3"/>
  <c r="T931" i="3"/>
  <c r="S931" i="3"/>
  <c r="R931" i="3"/>
  <c r="Q931" i="3"/>
  <c r="U931" i="3" s="1"/>
  <c r="D931" i="3"/>
  <c r="W930" i="3"/>
  <c r="V930" i="3"/>
  <c r="T930" i="3"/>
  <c r="S930" i="3"/>
  <c r="R930" i="3"/>
  <c r="Q930" i="3"/>
  <c r="U930" i="3" s="1"/>
  <c r="D930" i="3"/>
  <c r="W929" i="3"/>
  <c r="V929" i="3"/>
  <c r="T929" i="3"/>
  <c r="S929" i="3"/>
  <c r="R929" i="3"/>
  <c r="Q929" i="3"/>
  <c r="U929" i="3" s="1"/>
  <c r="D929" i="3"/>
  <c r="W928" i="3"/>
  <c r="V928" i="3"/>
  <c r="T928" i="3"/>
  <c r="S928" i="3"/>
  <c r="R928" i="3"/>
  <c r="Q928" i="3"/>
  <c r="U928" i="3" s="1"/>
  <c r="D928" i="3"/>
  <c r="W927" i="3"/>
  <c r="V927" i="3"/>
  <c r="T927" i="3"/>
  <c r="S927" i="3"/>
  <c r="R927" i="3"/>
  <c r="Q927" i="3"/>
  <c r="U927" i="3" s="1"/>
  <c r="D927" i="3"/>
  <c r="W926" i="3"/>
  <c r="V926" i="3"/>
  <c r="T926" i="3"/>
  <c r="S926" i="3"/>
  <c r="R926" i="3"/>
  <c r="Q926" i="3"/>
  <c r="U926" i="3" s="1"/>
  <c r="D926" i="3"/>
  <c r="W925" i="3"/>
  <c r="V925" i="3"/>
  <c r="T925" i="3"/>
  <c r="S925" i="3"/>
  <c r="R925" i="3"/>
  <c r="Q925" i="3"/>
  <c r="U925" i="3" s="1"/>
  <c r="D925" i="3"/>
  <c r="W924" i="3"/>
  <c r="V924" i="3"/>
  <c r="T924" i="3"/>
  <c r="S924" i="3"/>
  <c r="R924" i="3"/>
  <c r="Q924" i="3"/>
  <c r="U924" i="3" s="1"/>
  <c r="D924" i="3"/>
  <c r="W923" i="3"/>
  <c r="V923" i="3"/>
  <c r="T923" i="3"/>
  <c r="S923" i="3"/>
  <c r="R923" i="3"/>
  <c r="Q923" i="3"/>
  <c r="U923" i="3" s="1"/>
  <c r="D923" i="3"/>
  <c r="W922" i="3"/>
  <c r="V922" i="3"/>
  <c r="T922" i="3"/>
  <c r="S922" i="3"/>
  <c r="R922" i="3"/>
  <c r="Q922" i="3"/>
  <c r="U922" i="3" s="1"/>
  <c r="D922" i="3"/>
  <c r="W921" i="3"/>
  <c r="V921" i="3"/>
  <c r="T921" i="3"/>
  <c r="S921" i="3"/>
  <c r="R921" i="3"/>
  <c r="Q921" i="3"/>
  <c r="U921" i="3" s="1"/>
  <c r="D921" i="3"/>
  <c r="W920" i="3"/>
  <c r="V920" i="3"/>
  <c r="T920" i="3"/>
  <c r="S920" i="3"/>
  <c r="R920" i="3"/>
  <c r="Q920" i="3"/>
  <c r="U920" i="3" s="1"/>
  <c r="D920" i="3"/>
  <c r="W919" i="3"/>
  <c r="V919" i="3"/>
  <c r="T919" i="3"/>
  <c r="S919" i="3"/>
  <c r="R919" i="3"/>
  <c r="Q919" i="3"/>
  <c r="U919" i="3" s="1"/>
  <c r="D919" i="3"/>
  <c r="W918" i="3"/>
  <c r="V918" i="3"/>
  <c r="T918" i="3"/>
  <c r="S918" i="3"/>
  <c r="R918" i="3"/>
  <c r="Q918" i="3"/>
  <c r="U918" i="3" s="1"/>
  <c r="D918" i="3"/>
  <c r="W917" i="3"/>
  <c r="V917" i="3"/>
  <c r="T917" i="3"/>
  <c r="S917" i="3"/>
  <c r="R917" i="3"/>
  <c r="Q917" i="3"/>
  <c r="U917" i="3" s="1"/>
  <c r="D917" i="3"/>
  <c r="W916" i="3"/>
  <c r="V916" i="3"/>
  <c r="T916" i="3"/>
  <c r="S916" i="3"/>
  <c r="R916" i="3"/>
  <c r="Q916" i="3"/>
  <c r="U916" i="3" s="1"/>
  <c r="D916" i="3"/>
  <c r="W915" i="3"/>
  <c r="V915" i="3"/>
  <c r="T915" i="3"/>
  <c r="S915" i="3"/>
  <c r="R915" i="3"/>
  <c r="Q915" i="3"/>
  <c r="U915" i="3" s="1"/>
  <c r="D915" i="3"/>
  <c r="W914" i="3"/>
  <c r="V914" i="3"/>
  <c r="T914" i="3"/>
  <c r="S914" i="3"/>
  <c r="R914" i="3"/>
  <c r="Q914" i="3"/>
  <c r="U914" i="3" s="1"/>
  <c r="D914" i="3"/>
  <c r="W913" i="3"/>
  <c r="V913" i="3"/>
  <c r="T913" i="3"/>
  <c r="S913" i="3"/>
  <c r="R913" i="3"/>
  <c r="Q913" i="3"/>
  <c r="U913" i="3" s="1"/>
  <c r="D913" i="3"/>
  <c r="W912" i="3"/>
  <c r="V912" i="3"/>
  <c r="T912" i="3"/>
  <c r="S912" i="3"/>
  <c r="R912" i="3"/>
  <c r="Q912" i="3"/>
  <c r="U912" i="3" s="1"/>
  <c r="D912" i="3"/>
  <c r="W911" i="3"/>
  <c r="V911" i="3"/>
  <c r="T911" i="3"/>
  <c r="S911" i="3"/>
  <c r="R911" i="3"/>
  <c r="Q911" i="3"/>
  <c r="U911" i="3" s="1"/>
  <c r="D911" i="3"/>
  <c r="W910" i="3"/>
  <c r="V910" i="3"/>
  <c r="T910" i="3"/>
  <c r="S910" i="3"/>
  <c r="R910" i="3"/>
  <c r="Q910" i="3"/>
  <c r="U910" i="3" s="1"/>
  <c r="D910" i="3"/>
  <c r="W909" i="3"/>
  <c r="V909" i="3"/>
  <c r="T909" i="3"/>
  <c r="S909" i="3"/>
  <c r="R909" i="3"/>
  <c r="Q909" i="3"/>
  <c r="U909" i="3" s="1"/>
  <c r="D909" i="3"/>
  <c r="W908" i="3"/>
  <c r="V908" i="3"/>
  <c r="T908" i="3"/>
  <c r="S908" i="3"/>
  <c r="R908" i="3"/>
  <c r="Q908" i="3"/>
  <c r="U908" i="3" s="1"/>
  <c r="D908" i="3"/>
  <c r="W907" i="3"/>
  <c r="V907" i="3"/>
  <c r="T907" i="3"/>
  <c r="S907" i="3"/>
  <c r="R907" i="3"/>
  <c r="Q907" i="3"/>
  <c r="U907" i="3" s="1"/>
  <c r="D907" i="3"/>
  <c r="W906" i="3"/>
  <c r="V906" i="3"/>
  <c r="T906" i="3"/>
  <c r="S906" i="3"/>
  <c r="R906" i="3"/>
  <c r="Q906" i="3"/>
  <c r="U906" i="3" s="1"/>
  <c r="D906" i="3"/>
  <c r="W905" i="3"/>
  <c r="V905" i="3"/>
  <c r="T905" i="3"/>
  <c r="S905" i="3"/>
  <c r="R905" i="3"/>
  <c r="Q905" i="3"/>
  <c r="U905" i="3" s="1"/>
  <c r="D905" i="3"/>
  <c r="W904" i="3"/>
  <c r="V904" i="3"/>
  <c r="T904" i="3"/>
  <c r="S904" i="3"/>
  <c r="R904" i="3"/>
  <c r="Q904" i="3"/>
  <c r="U904" i="3" s="1"/>
  <c r="D904" i="3"/>
  <c r="W903" i="3"/>
  <c r="V903" i="3"/>
  <c r="T903" i="3"/>
  <c r="S903" i="3"/>
  <c r="R903" i="3"/>
  <c r="Q903" i="3"/>
  <c r="U903" i="3" s="1"/>
  <c r="D903" i="3"/>
  <c r="W902" i="3"/>
  <c r="V902" i="3"/>
  <c r="T902" i="3"/>
  <c r="S902" i="3"/>
  <c r="R902" i="3"/>
  <c r="Q902" i="3"/>
  <c r="U902" i="3" s="1"/>
  <c r="D902" i="3"/>
  <c r="W901" i="3"/>
  <c r="V901" i="3"/>
  <c r="T901" i="3"/>
  <c r="S901" i="3"/>
  <c r="R901" i="3"/>
  <c r="Q901" i="3"/>
  <c r="U901" i="3" s="1"/>
  <c r="D901" i="3"/>
  <c r="W900" i="3"/>
  <c r="V900" i="3"/>
  <c r="T900" i="3"/>
  <c r="S900" i="3"/>
  <c r="R900" i="3"/>
  <c r="Q900" i="3"/>
  <c r="U900" i="3" s="1"/>
  <c r="D900" i="3"/>
  <c r="W899" i="3"/>
  <c r="V899" i="3"/>
  <c r="T899" i="3"/>
  <c r="S899" i="3"/>
  <c r="R899" i="3"/>
  <c r="Q899" i="3"/>
  <c r="U899" i="3" s="1"/>
  <c r="D899" i="3"/>
  <c r="W898" i="3"/>
  <c r="V898" i="3"/>
  <c r="T898" i="3"/>
  <c r="S898" i="3"/>
  <c r="R898" i="3"/>
  <c r="Q898" i="3"/>
  <c r="U898" i="3" s="1"/>
  <c r="D898" i="3"/>
  <c r="W897" i="3"/>
  <c r="V897" i="3"/>
  <c r="T897" i="3"/>
  <c r="S897" i="3"/>
  <c r="R897" i="3"/>
  <c r="Q897" i="3"/>
  <c r="U897" i="3" s="1"/>
  <c r="D897" i="3"/>
  <c r="W896" i="3"/>
  <c r="V896" i="3"/>
  <c r="T896" i="3"/>
  <c r="S896" i="3"/>
  <c r="R896" i="3"/>
  <c r="Q896" i="3"/>
  <c r="U896" i="3" s="1"/>
  <c r="D896" i="3"/>
  <c r="W895" i="3"/>
  <c r="V895" i="3"/>
  <c r="T895" i="3"/>
  <c r="S895" i="3"/>
  <c r="R895" i="3"/>
  <c r="Q895" i="3"/>
  <c r="U895" i="3" s="1"/>
  <c r="D895" i="3"/>
  <c r="W894" i="3"/>
  <c r="V894" i="3"/>
  <c r="T894" i="3"/>
  <c r="S894" i="3"/>
  <c r="R894" i="3"/>
  <c r="Q894" i="3"/>
  <c r="U894" i="3" s="1"/>
  <c r="D894" i="3"/>
  <c r="W893" i="3"/>
  <c r="V893" i="3"/>
  <c r="T893" i="3"/>
  <c r="S893" i="3"/>
  <c r="R893" i="3"/>
  <c r="Q893" i="3"/>
  <c r="U893" i="3" s="1"/>
  <c r="D893" i="3"/>
  <c r="W892" i="3"/>
  <c r="V892" i="3"/>
  <c r="T892" i="3"/>
  <c r="S892" i="3"/>
  <c r="R892" i="3"/>
  <c r="Q892" i="3"/>
  <c r="U892" i="3" s="1"/>
  <c r="D892" i="3"/>
  <c r="W891" i="3"/>
  <c r="V891" i="3"/>
  <c r="T891" i="3"/>
  <c r="S891" i="3"/>
  <c r="R891" i="3"/>
  <c r="Q891" i="3"/>
  <c r="U891" i="3" s="1"/>
  <c r="D891" i="3"/>
  <c r="W890" i="3"/>
  <c r="V890" i="3"/>
  <c r="T890" i="3"/>
  <c r="S890" i="3"/>
  <c r="R890" i="3"/>
  <c r="Q890" i="3"/>
  <c r="U890" i="3" s="1"/>
  <c r="D890" i="3"/>
  <c r="W889" i="3"/>
  <c r="V889" i="3"/>
  <c r="T889" i="3"/>
  <c r="S889" i="3"/>
  <c r="R889" i="3"/>
  <c r="Q889" i="3"/>
  <c r="U889" i="3" s="1"/>
  <c r="D889" i="3"/>
  <c r="W888" i="3"/>
  <c r="V888" i="3"/>
  <c r="T888" i="3"/>
  <c r="S888" i="3"/>
  <c r="R888" i="3"/>
  <c r="Q888" i="3"/>
  <c r="U888" i="3" s="1"/>
  <c r="D888" i="3"/>
  <c r="W887" i="3"/>
  <c r="V887" i="3"/>
  <c r="T887" i="3"/>
  <c r="S887" i="3"/>
  <c r="R887" i="3"/>
  <c r="Q887" i="3"/>
  <c r="U887" i="3" s="1"/>
  <c r="D887" i="3"/>
  <c r="W886" i="3"/>
  <c r="V886" i="3"/>
  <c r="T886" i="3"/>
  <c r="S886" i="3"/>
  <c r="R886" i="3"/>
  <c r="Q886" i="3"/>
  <c r="U886" i="3" s="1"/>
  <c r="D886" i="3"/>
  <c r="W885" i="3"/>
  <c r="V885" i="3"/>
  <c r="T885" i="3"/>
  <c r="S885" i="3"/>
  <c r="R885" i="3"/>
  <c r="Q885" i="3"/>
  <c r="U885" i="3" s="1"/>
  <c r="D885" i="3"/>
  <c r="W884" i="3"/>
  <c r="V884" i="3"/>
  <c r="T884" i="3"/>
  <c r="S884" i="3"/>
  <c r="R884" i="3"/>
  <c r="Q884" i="3"/>
  <c r="U884" i="3" s="1"/>
  <c r="D884" i="3"/>
  <c r="W883" i="3"/>
  <c r="V883" i="3"/>
  <c r="T883" i="3"/>
  <c r="S883" i="3"/>
  <c r="R883" i="3"/>
  <c r="Q883" i="3"/>
  <c r="U883" i="3" s="1"/>
  <c r="D883" i="3"/>
  <c r="W882" i="3"/>
  <c r="V882" i="3"/>
  <c r="T882" i="3"/>
  <c r="S882" i="3"/>
  <c r="R882" i="3"/>
  <c r="Q882" i="3"/>
  <c r="U882" i="3" s="1"/>
  <c r="D882" i="3"/>
  <c r="W881" i="3"/>
  <c r="V881" i="3"/>
  <c r="T881" i="3"/>
  <c r="S881" i="3"/>
  <c r="R881" i="3"/>
  <c r="Q881" i="3"/>
  <c r="U881" i="3" s="1"/>
  <c r="D881" i="3"/>
  <c r="W880" i="3"/>
  <c r="V880" i="3"/>
  <c r="T880" i="3"/>
  <c r="S880" i="3"/>
  <c r="R880" i="3"/>
  <c r="Q880" i="3"/>
  <c r="U880" i="3" s="1"/>
  <c r="D880" i="3"/>
  <c r="W879" i="3"/>
  <c r="V879" i="3"/>
  <c r="T879" i="3"/>
  <c r="S879" i="3"/>
  <c r="R879" i="3"/>
  <c r="Q879" i="3"/>
  <c r="U879" i="3" s="1"/>
  <c r="D879" i="3"/>
  <c r="W878" i="3"/>
  <c r="V878" i="3"/>
  <c r="T878" i="3"/>
  <c r="S878" i="3"/>
  <c r="R878" i="3"/>
  <c r="Q878" i="3"/>
  <c r="U878" i="3" s="1"/>
  <c r="D878" i="3"/>
  <c r="W877" i="3"/>
  <c r="V877" i="3"/>
  <c r="T877" i="3"/>
  <c r="S877" i="3"/>
  <c r="R877" i="3"/>
  <c r="Q877" i="3"/>
  <c r="U877" i="3" s="1"/>
  <c r="D877" i="3"/>
  <c r="W876" i="3"/>
  <c r="V876" i="3"/>
  <c r="T876" i="3"/>
  <c r="S876" i="3"/>
  <c r="R876" i="3"/>
  <c r="Q876" i="3"/>
  <c r="U876" i="3" s="1"/>
  <c r="D876" i="3"/>
  <c r="W875" i="3"/>
  <c r="V875" i="3"/>
  <c r="T875" i="3"/>
  <c r="S875" i="3"/>
  <c r="R875" i="3"/>
  <c r="Q875" i="3"/>
  <c r="U875" i="3" s="1"/>
  <c r="D875" i="3"/>
  <c r="W874" i="3"/>
  <c r="V874" i="3"/>
  <c r="T874" i="3"/>
  <c r="S874" i="3"/>
  <c r="R874" i="3"/>
  <c r="Q874" i="3"/>
  <c r="U874" i="3" s="1"/>
  <c r="D874" i="3"/>
  <c r="W873" i="3"/>
  <c r="V873" i="3"/>
  <c r="T873" i="3"/>
  <c r="S873" i="3"/>
  <c r="R873" i="3"/>
  <c r="Q873" i="3"/>
  <c r="U873" i="3" s="1"/>
  <c r="D873" i="3"/>
  <c r="W872" i="3"/>
  <c r="V872" i="3"/>
  <c r="T872" i="3"/>
  <c r="S872" i="3"/>
  <c r="R872" i="3"/>
  <c r="Q872" i="3"/>
  <c r="U872" i="3" s="1"/>
  <c r="D872" i="3"/>
  <c r="W871" i="3"/>
  <c r="V871" i="3"/>
  <c r="T871" i="3"/>
  <c r="S871" i="3"/>
  <c r="R871" i="3"/>
  <c r="Q871" i="3"/>
  <c r="U871" i="3" s="1"/>
  <c r="D871" i="3"/>
  <c r="W870" i="3"/>
  <c r="V870" i="3"/>
  <c r="T870" i="3"/>
  <c r="S870" i="3"/>
  <c r="R870" i="3"/>
  <c r="Q870" i="3"/>
  <c r="U870" i="3" s="1"/>
  <c r="D870" i="3"/>
  <c r="W869" i="3"/>
  <c r="V869" i="3"/>
  <c r="T869" i="3"/>
  <c r="S869" i="3"/>
  <c r="R869" i="3"/>
  <c r="Q869" i="3"/>
  <c r="U869" i="3" s="1"/>
  <c r="D869" i="3"/>
  <c r="W868" i="3"/>
  <c r="V868" i="3"/>
  <c r="T868" i="3"/>
  <c r="S868" i="3"/>
  <c r="R868" i="3"/>
  <c r="Q868" i="3"/>
  <c r="U868" i="3" s="1"/>
  <c r="D868" i="3"/>
  <c r="W867" i="3"/>
  <c r="V867" i="3"/>
  <c r="T867" i="3"/>
  <c r="S867" i="3"/>
  <c r="R867" i="3"/>
  <c r="Q867" i="3"/>
  <c r="U867" i="3" s="1"/>
  <c r="D867" i="3"/>
  <c r="W866" i="3"/>
  <c r="V866" i="3"/>
  <c r="T866" i="3"/>
  <c r="S866" i="3"/>
  <c r="R866" i="3"/>
  <c r="Q866" i="3"/>
  <c r="U866" i="3" s="1"/>
  <c r="D866" i="3"/>
  <c r="W865" i="3"/>
  <c r="V865" i="3"/>
  <c r="T865" i="3"/>
  <c r="S865" i="3"/>
  <c r="R865" i="3"/>
  <c r="Q865" i="3"/>
  <c r="U865" i="3" s="1"/>
  <c r="D865" i="3"/>
  <c r="W864" i="3"/>
  <c r="V864" i="3"/>
  <c r="T864" i="3"/>
  <c r="S864" i="3"/>
  <c r="R864" i="3"/>
  <c r="Q864" i="3"/>
  <c r="U864" i="3" s="1"/>
  <c r="D864" i="3"/>
  <c r="W863" i="3"/>
  <c r="V863" i="3"/>
  <c r="T863" i="3"/>
  <c r="S863" i="3"/>
  <c r="R863" i="3"/>
  <c r="Q863" i="3"/>
  <c r="U863" i="3" s="1"/>
  <c r="D863" i="3"/>
  <c r="W862" i="3"/>
  <c r="V862" i="3"/>
  <c r="T862" i="3"/>
  <c r="S862" i="3"/>
  <c r="R862" i="3"/>
  <c r="Q862" i="3"/>
  <c r="U862" i="3" s="1"/>
  <c r="D862" i="3"/>
  <c r="W861" i="3"/>
  <c r="V861" i="3"/>
  <c r="T861" i="3"/>
  <c r="S861" i="3"/>
  <c r="R861" i="3"/>
  <c r="Q861" i="3"/>
  <c r="U861" i="3" s="1"/>
  <c r="D861" i="3"/>
  <c r="W860" i="3"/>
  <c r="V860" i="3"/>
  <c r="T860" i="3"/>
  <c r="S860" i="3"/>
  <c r="R860" i="3"/>
  <c r="Q860" i="3"/>
  <c r="U860" i="3" s="1"/>
  <c r="D860" i="3"/>
  <c r="W859" i="3"/>
  <c r="V859" i="3"/>
  <c r="T859" i="3"/>
  <c r="S859" i="3"/>
  <c r="R859" i="3"/>
  <c r="Q859" i="3"/>
  <c r="U859" i="3" s="1"/>
  <c r="D859" i="3"/>
  <c r="W858" i="3"/>
  <c r="V858" i="3"/>
  <c r="T858" i="3"/>
  <c r="S858" i="3"/>
  <c r="R858" i="3"/>
  <c r="Q858" i="3"/>
  <c r="U858" i="3" s="1"/>
  <c r="D858" i="3"/>
  <c r="W857" i="3"/>
  <c r="V857" i="3"/>
  <c r="T857" i="3"/>
  <c r="S857" i="3"/>
  <c r="R857" i="3"/>
  <c r="Q857" i="3"/>
  <c r="U857" i="3" s="1"/>
  <c r="D857" i="3"/>
  <c r="W856" i="3"/>
  <c r="V856" i="3"/>
  <c r="T856" i="3"/>
  <c r="S856" i="3"/>
  <c r="R856" i="3"/>
  <c r="Q856" i="3"/>
  <c r="U856" i="3" s="1"/>
  <c r="D856" i="3"/>
  <c r="W855" i="3"/>
  <c r="V855" i="3"/>
  <c r="T855" i="3"/>
  <c r="S855" i="3"/>
  <c r="R855" i="3"/>
  <c r="Q855" i="3"/>
  <c r="U855" i="3" s="1"/>
  <c r="D855" i="3"/>
  <c r="W854" i="3"/>
  <c r="V854" i="3"/>
  <c r="T854" i="3"/>
  <c r="S854" i="3"/>
  <c r="R854" i="3"/>
  <c r="Q854" i="3"/>
  <c r="U854" i="3" s="1"/>
  <c r="D854" i="3"/>
  <c r="W853" i="3"/>
  <c r="V853" i="3"/>
  <c r="T853" i="3"/>
  <c r="S853" i="3"/>
  <c r="R853" i="3"/>
  <c r="Q853" i="3"/>
  <c r="U853" i="3" s="1"/>
  <c r="D853" i="3"/>
  <c r="W852" i="3"/>
  <c r="V852" i="3"/>
  <c r="T852" i="3"/>
  <c r="S852" i="3"/>
  <c r="R852" i="3"/>
  <c r="Q852" i="3"/>
  <c r="U852" i="3" s="1"/>
  <c r="D852" i="3"/>
  <c r="W851" i="3"/>
  <c r="V851" i="3"/>
  <c r="T851" i="3"/>
  <c r="S851" i="3"/>
  <c r="R851" i="3"/>
  <c r="Q851" i="3"/>
  <c r="U851" i="3" s="1"/>
  <c r="D851" i="3"/>
  <c r="W850" i="3"/>
  <c r="V850" i="3"/>
  <c r="T850" i="3"/>
  <c r="S850" i="3"/>
  <c r="R850" i="3"/>
  <c r="Q850" i="3"/>
  <c r="U850" i="3" s="1"/>
  <c r="D850" i="3"/>
  <c r="W849" i="3"/>
  <c r="V849" i="3"/>
  <c r="T849" i="3"/>
  <c r="S849" i="3"/>
  <c r="R849" i="3"/>
  <c r="Q849" i="3"/>
  <c r="U849" i="3" s="1"/>
  <c r="D849" i="3"/>
  <c r="W848" i="3"/>
  <c r="V848" i="3"/>
  <c r="T848" i="3"/>
  <c r="S848" i="3"/>
  <c r="R848" i="3"/>
  <c r="Q848" i="3"/>
  <c r="U848" i="3" s="1"/>
  <c r="D848" i="3"/>
  <c r="W847" i="3"/>
  <c r="V847" i="3"/>
  <c r="T847" i="3"/>
  <c r="S847" i="3"/>
  <c r="R847" i="3"/>
  <c r="Q847" i="3"/>
  <c r="U847" i="3" s="1"/>
  <c r="D847" i="3"/>
  <c r="W846" i="3"/>
  <c r="V846" i="3"/>
  <c r="T846" i="3"/>
  <c r="S846" i="3"/>
  <c r="R846" i="3"/>
  <c r="Q846" i="3"/>
  <c r="U846" i="3" s="1"/>
  <c r="D846" i="3"/>
  <c r="W845" i="3"/>
  <c r="V845" i="3"/>
  <c r="T845" i="3"/>
  <c r="S845" i="3"/>
  <c r="R845" i="3"/>
  <c r="Q845" i="3"/>
  <c r="U845" i="3" s="1"/>
  <c r="D845" i="3"/>
  <c r="W844" i="3"/>
  <c r="V844" i="3"/>
  <c r="T844" i="3"/>
  <c r="S844" i="3"/>
  <c r="R844" i="3"/>
  <c r="Q844" i="3"/>
  <c r="U844" i="3" s="1"/>
  <c r="D844" i="3"/>
  <c r="W843" i="3"/>
  <c r="V843" i="3"/>
  <c r="T843" i="3"/>
  <c r="S843" i="3"/>
  <c r="R843" i="3"/>
  <c r="Q843" i="3"/>
  <c r="U843" i="3" s="1"/>
  <c r="D843" i="3"/>
  <c r="W842" i="3"/>
  <c r="V842" i="3"/>
  <c r="T842" i="3"/>
  <c r="S842" i="3"/>
  <c r="R842" i="3"/>
  <c r="Q842" i="3"/>
  <c r="U842" i="3" s="1"/>
  <c r="D842" i="3"/>
  <c r="W841" i="3"/>
  <c r="V841" i="3"/>
  <c r="T841" i="3"/>
  <c r="S841" i="3"/>
  <c r="R841" i="3"/>
  <c r="Q841" i="3"/>
  <c r="U841" i="3" s="1"/>
  <c r="D841" i="3"/>
  <c r="W840" i="3"/>
  <c r="V840" i="3"/>
  <c r="T840" i="3"/>
  <c r="S840" i="3"/>
  <c r="R840" i="3"/>
  <c r="Q840" i="3"/>
  <c r="U840" i="3" s="1"/>
  <c r="D840" i="3"/>
  <c r="W839" i="3"/>
  <c r="V839" i="3"/>
  <c r="T839" i="3"/>
  <c r="S839" i="3"/>
  <c r="R839" i="3"/>
  <c r="Q839" i="3"/>
  <c r="U839" i="3" s="1"/>
  <c r="D839" i="3"/>
  <c r="W838" i="3"/>
  <c r="V838" i="3"/>
  <c r="T838" i="3"/>
  <c r="S838" i="3"/>
  <c r="R838" i="3"/>
  <c r="Q838" i="3"/>
  <c r="U838" i="3" s="1"/>
  <c r="D838" i="3"/>
  <c r="W837" i="3"/>
  <c r="V837" i="3"/>
  <c r="T837" i="3"/>
  <c r="S837" i="3"/>
  <c r="R837" i="3"/>
  <c r="Q837" i="3"/>
  <c r="U837" i="3" s="1"/>
  <c r="D837" i="3"/>
  <c r="W836" i="3"/>
  <c r="V836" i="3"/>
  <c r="T836" i="3"/>
  <c r="S836" i="3"/>
  <c r="R836" i="3"/>
  <c r="Q836" i="3"/>
  <c r="U836" i="3" s="1"/>
  <c r="D836" i="3"/>
  <c r="W835" i="3"/>
  <c r="V835" i="3"/>
  <c r="T835" i="3"/>
  <c r="S835" i="3"/>
  <c r="R835" i="3"/>
  <c r="Q835" i="3"/>
  <c r="U835" i="3" s="1"/>
  <c r="D835" i="3"/>
  <c r="W834" i="3"/>
  <c r="V834" i="3"/>
  <c r="T834" i="3"/>
  <c r="S834" i="3"/>
  <c r="R834" i="3"/>
  <c r="Q834" i="3"/>
  <c r="U834" i="3" s="1"/>
  <c r="D834" i="3"/>
  <c r="W833" i="3"/>
  <c r="V833" i="3"/>
  <c r="T833" i="3"/>
  <c r="S833" i="3"/>
  <c r="R833" i="3"/>
  <c r="Q833" i="3"/>
  <c r="U833" i="3" s="1"/>
  <c r="D833" i="3"/>
  <c r="W832" i="3"/>
  <c r="V832" i="3"/>
  <c r="T832" i="3"/>
  <c r="S832" i="3"/>
  <c r="R832" i="3"/>
  <c r="Q832" i="3"/>
  <c r="U832" i="3" s="1"/>
  <c r="D832" i="3"/>
  <c r="W831" i="3"/>
  <c r="V831" i="3"/>
  <c r="T831" i="3"/>
  <c r="S831" i="3"/>
  <c r="R831" i="3"/>
  <c r="Q831" i="3"/>
  <c r="U831" i="3" s="1"/>
  <c r="D831" i="3"/>
  <c r="W830" i="3"/>
  <c r="V830" i="3"/>
  <c r="T830" i="3"/>
  <c r="S830" i="3"/>
  <c r="R830" i="3"/>
  <c r="Q830" i="3"/>
  <c r="U830" i="3" s="1"/>
  <c r="D830" i="3"/>
  <c r="W829" i="3"/>
  <c r="V829" i="3"/>
  <c r="T829" i="3"/>
  <c r="S829" i="3"/>
  <c r="R829" i="3"/>
  <c r="Q829" i="3"/>
  <c r="U829" i="3" s="1"/>
  <c r="D829" i="3"/>
  <c r="W828" i="3"/>
  <c r="V828" i="3"/>
  <c r="T828" i="3"/>
  <c r="S828" i="3"/>
  <c r="R828" i="3"/>
  <c r="Q828" i="3"/>
  <c r="U828" i="3" s="1"/>
  <c r="D828" i="3"/>
  <c r="W827" i="3"/>
  <c r="V827" i="3"/>
  <c r="T827" i="3"/>
  <c r="S827" i="3"/>
  <c r="R827" i="3"/>
  <c r="Q827" i="3"/>
  <c r="U827" i="3" s="1"/>
  <c r="D827" i="3"/>
  <c r="W826" i="3"/>
  <c r="V826" i="3"/>
  <c r="T826" i="3"/>
  <c r="S826" i="3"/>
  <c r="R826" i="3"/>
  <c r="Q826" i="3"/>
  <c r="U826" i="3" s="1"/>
  <c r="D826" i="3"/>
  <c r="W825" i="3"/>
  <c r="V825" i="3"/>
  <c r="T825" i="3"/>
  <c r="S825" i="3"/>
  <c r="R825" i="3"/>
  <c r="Q825" i="3"/>
  <c r="U825" i="3" s="1"/>
  <c r="D825" i="3"/>
  <c r="W824" i="3"/>
  <c r="V824" i="3"/>
  <c r="T824" i="3"/>
  <c r="S824" i="3"/>
  <c r="R824" i="3"/>
  <c r="Q824" i="3"/>
  <c r="U824" i="3" s="1"/>
  <c r="D824" i="3"/>
  <c r="W823" i="3"/>
  <c r="V823" i="3"/>
  <c r="T823" i="3"/>
  <c r="S823" i="3"/>
  <c r="R823" i="3"/>
  <c r="Q823" i="3"/>
  <c r="U823" i="3" s="1"/>
  <c r="D823" i="3"/>
  <c r="W822" i="3"/>
  <c r="V822" i="3"/>
  <c r="T822" i="3"/>
  <c r="S822" i="3"/>
  <c r="R822" i="3"/>
  <c r="Q822" i="3"/>
  <c r="U822" i="3" s="1"/>
  <c r="D822" i="3"/>
  <c r="W821" i="3"/>
  <c r="V821" i="3"/>
  <c r="T821" i="3"/>
  <c r="S821" i="3"/>
  <c r="R821" i="3"/>
  <c r="Q821" i="3"/>
  <c r="U821" i="3" s="1"/>
  <c r="D821" i="3"/>
  <c r="W820" i="3"/>
  <c r="V820" i="3"/>
  <c r="T820" i="3"/>
  <c r="S820" i="3"/>
  <c r="R820" i="3"/>
  <c r="Q820" i="3"/>
  <c r="U820" i="3" s="1"/>
  <c r="D820" i="3"/>
  <c r="W819" i="3"/>
  <c r="V819" i="3"/>
  <c r="T819" i="3"/>
  <c r="S819" i="3"/>
  <c r="R819" i="3"/>
  <c r="Q819" i="3"/>
  <c r="U819" i="3" s="1"/>
  <c r="D819" i="3"/>
  <c r="W818" i="3"/>
  <c r="V818" i="3"/>
  <c r="T818" i="3"/>
  <c r="S818" i="3"/>
  <c r="R818" i="3"/>
  <c r="Q818" i="3"/>
  <c r="U818" i="3" s="1"/>
  <c r="D818" i="3"/>
  <c r="W817" i="3"/>
  <c r="V817" i="3"/>
  <c r="T817" i="3"/>
  <c r="S817" i="3"/>
  <c r="R817" i="3"/>
  <c r="Q817" i="3"/>
  <c r="U817" i="3" s="1"/>
  <c r="D817" i="3"/>
  <c r="W816" i="3"/>
  <c r="V816" i="3"/>
  <c r="T816" i="3"/>
  <c r="S816" i="3"/>
  <c r="R816" i="3"/>
  <c r="Q816" i="3"/>
  <c r="U816" i="3" s="1"/>
  <c r="D816" i="3"/>
  <c r="W815" i="3"/>
  <c r="V815" i="3"/>
  <c r="T815" i="3"/>
  <c r="S815" i="3"/>
  <c r="R815" i="3"/>
  <c r="Q815" i="3"/>
  <c r="U815" i="3" s="1"/>
  <c r="D815" i="3"/>
  <c r="W814" i="3"/>
  <c r="V814" i="3"/>
  <c r="T814" i="3"/>
  <c r="S814" i="3"/>
  <c r="R814" i="3"/>
  <c r="Q814" i="3"/>
  <c r="U814" i="3" s="1"/>
  <c r="D814" i="3"/>
  <c r="W813" i="3"/>
  <c r="V813" i="3"/>
  <c r="T813" i="3"/>
  <c r="S813" i="3"/>
  <c r="R813" i="3"/>
  <c r="Q813" i="3"/>
  <c r="U813" i="3" s="1"/>
  <c r="D813" i="3"/>
  <c r="W812" i="3"/>
  <c r="V812" i="3"/>
  <c r="T812" i="3"/>
  <c r="S812" i="3"/>
  <c r="R812" i="3"/>
  <c r="Q812" i="3"/>
  <c r="U812" i="3" s="1"/>
  <c r="D812" i="3"/>
  <c r="W811" i="3"/>
  <c r="V811" i="3"/>
  <c r="T811" i="3"/>
  <c r="S811" i="3"/>
  <c r="R811" i="3"/>
  <c r="Q811" i="3"/>
  <c r="U811" i="3" s="1"/>
  <c r="D811" i="3"/>
  <c r="W810" i="3"/>
  <c r="V810" i="3"/>
  <c r="T810" i="3"/>
  <c r="S810" i="3"/>
  <c r="R810" i="3"/>
  <c r="Q810" i="3"/>
  <c r="U810" i="3" s="1"/>
  <c r="D810" i="3"/>
  <c r="W809" i="3"/>
  <c r="V809" i="3"/>
  <c r="T809" i="3"/>
  <c r="S809" i="3"/>
  <c r="R809" i="3"/>
  <c r="Q809" i="3"/>
  <c r="U809" i="3" s="1"/>
  <c r="D809" i="3"/>
  <c r="W808" i="3"/>
  <c r="V808" i="3"/>
  <c r="T808" i="3"/>
  <c r="S808" i="3"/>
  <c r="R808" i="3"/>
  <c r="Q808" i="3"/>
  <c r="U808" i="3" s="1"/>
  <c r="D808" i="3"/>
  <c r="W807" i="3"/>
  <c r="V807" i="3"/>
  <c r="T807" i="3"/>
  <c r="S807" i="3"/>
  <c r="R807" i="3"/>
  <c r="Q807" i="3"/>
  <c r="U807" i="3" s="1"/>
  <c r="D807" i="3"/>
  <c r="W806" i="3"/>
  <c r="V806" i="3"/>
  <c r="T806" i="3"/>
  <c r="S806" i="3"/>
  <c r="R806" i="3"/>
  <c r="Q806" i="3"/>
  <c r="U806" i="3" s="1"/>
  <c r="D806" i="3"/>
  <c r="W805" i="3"/>
  <c r="V805" i="3"/>
  <c r="T805" i="3"/>
  <c r="S805" i="3"/>
  <c r="R805" i="3"/>
  <c r="Q805" i="3"/>
  <c r="U805" i="3" s="1"/>
  <c r="D805" i="3"/>
  <c r="W804" i="3"/>
  <c r="V804" i="3"/>
  <c r="T804" i="3"/>
  <c r="S804" i="3"/>
  <c r="R804" i="3"/>
  <c r="Q804" i="3"/>
  <c r="U804" i="3" s="1"/>
  <c r="D804" i="3"/>
  <c r="W803" i="3"/>
  <c r="V803" i="3"/>
  <c r="T803" i="3"/>
  <c r="S803" i="3"/>
  <c r="R803" i="3"/>
  <c r="Q803" i="3"/>
  <c r="U803" i="3" s="1"/>
  <c r="D803" i="3"/>
  <c r="W802" i="3"/>
  <c r="V802" i="3"/>
  <c r="T802" i="3"/>
  <c r="S802" i="3"/>
  <c r="R802" i="3"/>
  <c r="Q802" i="3"/>
  <c r="U802" i="3" s="1"/>
  <c r="D802" i="3"/>
  <c r="W801" i="3"/>
  <c r="V801" i="3"/>
  <c r="T801" i="3"/>
  <c r="S801" i="3"/>
  <c r="R801" i="3"/>
  <c r="Q801" i="3"/>
  <c r="U801" i="3" s="1"/>
  <c r="D801" i="3"/>
  <c r="W800" i="3"/>
  <c r="V800" i="3"/>
  <c r="T800" i="3"/>
  <c r="S800" i="3"/>
  <c r="R800" i="3"/>
  <c r="Q800" i="3"/>
  <c r="U800" i="3" s="1"/>
  <c r="D800" i="3"/>
  <c r="W799" i="3"/>
  <c r="V799" i="3"/>
  <c r="T799" i="3"/>
  <c r="S799" i="3"/>
  <c r="R799" i="3"/>
  <c r="Q799" i="3"/>
  <c r="U799" i="3" s="1"/>
  <c r="D799" i="3"/>
  <c r="W798" i="3"/>
  <c r="V798" i="3"/>
  <c r="T798" i="3"/>
  <c r="S798" i="3"/>
  <c r="R798" i="3"/>
  <c r="Q798" i="3"/>
  <c r="U798" i="3" s="1"/>
  <c r="D798" i="3"/>
  <c r="W797" i="3"/>
  <c r="V797" i="3"/>
  <c r="T797" i="3"/>
  <c r="S797" i="3"/>
  <c r="R797" i="3"/>
  <c r="Q797" i="3"/>
  <c r="U797" i="3" s="1"/>
  <c r="D797" i="3"/>
  <c r="W796" i="3"/>
  <c r="V796" i="3"/>
  <c r="T796" i="3"/>
  <c r="S796" i="3"/>
  <c r="R796" i="3"/>
  <c r="Q796" i="3"/>
  <c r="U796" i="3" s="1"/>
  <c r="D796" i="3"/>
  <c r="W795" i="3"/>
  <c r="V795" i="3"/>
  <c r="T795" i="3"/>
  <c r="S795" i="3"/>
  <c r="R795" i="3"/>
  <c r="Q795" i="3"/>
  <c r="U795" i="3" s="1"/>
  <c r="D795" i="3"/>
  <c r="W794" i="3"/>
  <c r="V794" i="3"/>
  <c r="T794" i="3"/>
  <c r="S794" i="3"/>
  <c r="R794" i="3"/>
  <c r="Q794" i="3"/>
  <c r="U794" i="3" s="1"/>
  <c r="D794" i="3"/>
  <c r="W793" i="3"/>
  <c r="V793" i="3"/>
  <c r="T793" i="3"/>
  <c r="S793" i="3"/>
  <c r="R793" i="3"/>
  <c r="Q793" i="3"/>
  <c r="U793" i="3" s="1"/>
  <c r="D793" i="3"/>
  <c r="W792" i="3"/>
  <c r="V792" i="3"/>
  <c r="T792" i="3"/>
  <c r="S792" i="3"/>
  <c r="R792" i="3"/>
  <c r="Q792" i="3"/>
  <c r="U792" i="3" s="1"/>
  <c r="D792" i="3"/>
  <c r="W791" i="3"/>
  <c r="V791" i="3"/>
  <c r="T791" i="3"/>
  <c r="S791" i="3"/>
  <c r="R791" i="3"/>
  <c r="Q791" i="3"/>
  <c r="U791" i="3" s="1"/>
  <c r="D791" i="3"/>
  <c r="W790" i="3"/>
  <c r="V790" i="3"/>
  <c r="T790" i="3"/>
  <c r="S790" i="3"/>
  <c r="R790" i="3"/>
  <c r="Q790" i="3"/>
  <c r="U790" i="3" s="1"/>
  <c r="D790" i="3"/>
  <c r="W789" i="3"/>
  <c r="V789" i="3"/>
  <c r="T789" i="3"/>
  <c r="S789" i="3"/>
  <c r="R789" i="3"/>
  <c r="Q789" i="3"/>
  <c r="U789" i="3" s="1"/>
  <c r="D789" i="3"/>
  <c r="W788" i="3"/>
  <c r="V788" i="3"/>
  <c r="T788" i="3"/>
  <c r="S788" i="3"/>
  <c r="R788" i="3"/>
  <c r="Q788" i="3"/>
  <c r="U788" i="3" s="1"/>
  <c r="D788" i="3"/>
  <c r="W787" i="3"/>
  <c r="V787" i="3"/>
  <c r="T787" i="3"/>
  <c r="S787" i="3"/>
  <c r="R787" i="3"/>
  <c r="Q787" i="3"/>
  <c r="U787" i="3" s="1"/>
  <c r="D787" i="3"/>
  <c r="W786" i="3"/>
  <c r="V786" i="3"/>
  <c r="T786" i="3"/>
  <c r="S786" i="3"/>
  <c r="R786" i="3"/>
  <c r="Q786" i="3"/>
  <c r="U786" i="3" s="1"/>
  <c r="D786" i="3"/>
  <c r="W785" i="3"/>
  <c r="V785" i="3"/>
  <c r="T785" i="3"/>
  <c r="S785" i="3"/>
  <c r="R785" i="3"/>
  <c r="Q785" i="3"/>
  <c r="U785" i="3" s="1"/>
  <c r="D785" i="3"/>
  <c r="W784" i="3"/>
  <c r="V784" i="3"/>
  <c r="T784" i="3"/>
  <c r="S784" i="3"/>
  <c r="R784" i="3"/>
  <c r="Q784" i="3"/>
  <c r="U784" i="3" s="1"/>
  <c r="D784" i="3"/>
  <c r="W783" i="3"/>
  <c r="V783" i="3"/>
  <c r="T783" i="3"/>
  <c r="S783" i="3"/>
  <c r="R783" i="3"/>
  <c r="Q783" i="3"/>
  <c r="U783" i="3" s="1"/>
  <c r="D783" i="3"/>
  <c r="W782" i="3"/>
  <c r="V782" i="3"/>
  <c r="T782" i="3"/>
  <c r="S782" i="3"/>
  <c r="R782" i="3"/>
  <c r="Q782" i="3"/>
  <c r="U782" i="3" s="1"/>
  <c r="D782" i="3"/>
  <c r="W781" i="3"/>
  <c r="V781" i="3"/>
  <c r="T781" i="3"/>
  <c r="S781" i="3"/>
  <c r="R781" i="3"/>
  <c r="Q781" i="3"/>
  <c r="U781" i="3" s="1"/>
  <c r="D781" i="3"/>
  <c r="W780" i="3"/>
  <c r="V780" i="3"/>
  <c r="T780" i="3"/>
  <c r="S780" i="3"/>
  <c r="R780" i="3"/>
  <c r="Q780" i="3"/>
  <c r="U780" i="3" s="1"/>
  <c r="D780" i="3"/>
  <c r="W779" i="3"/>
  <c r="V779" i="3"/>
  <c r="T779" i="3"/>
  <c r="S779" i="3"/>
  <c r="R779" i="3"/>
  <c r="Q779" i="3"/>
  <c r="U779" i="3" s="1"/>
  <c r="D779" i="3"/>
  <c r="W778" i="3"/>
  <c r="V778" i="3"/>
  <c r="T778" i="3"/>
  <c r="S778" i="3"/>
  <c r="R778" i="3"/>
  <c r="Q778" i="3"/>
  <c r="U778" i="3" s="1"/>
  <c r="D778" i="3"/>
  <c r="W777" i="3"/>
  <c r="V777" i="3"/>
  <c r="T777" i="3"/>
  <c r="S777" i="3"/>
  <c r="R777" i="3"/>
  <c r="Q777" i="3"/>
  <c r="U777" i="3" s="1"/>
  <c r="D777" i="3"/>
  <c r="W776" i="3"/>
  <c r="V776" i="3"/>
  <c r="T776" i="3"/>
  <c r="S776" i="3"/>
  <c r="R776" i="3"/>
  <c r="Q776" i="3"/>
  <c r="U776" i="3" s="1"/>
  <c r="D776" i="3"/>
  <c r="W775" i="3"/>
  <c r="V775" i="3"/>
  <c r="T775" i="3"/>
  <c r="S775" i="3"/>
  <c r="R775" i="3"/>
  <c r="Q775" i="3"/>
  <c r="U775" i="3" s="1"/>
  <c r="D775" i="3"/>
  <c r="W774" i="3"/>
  <c r="V774" i="3"/>
  <c r="T774" i="3"/>
  <c r="S774" i="3"/>
  <c r="R774" i="3"/>
  <c r="Q774" i="3"/>
  <c r="U774" i="3" s="1"/>
  <c r="D774" i="3"/>
  <c r="W773" i="3"/>
  <c r="V773" i="3"/>
  <c r="T773" i="3"/>
  <c r="S773" i="3"/>
  <c r="R773" i="3"/>
  <c r="Q773" i="3"/>
  <c r="U773" i="3" s="1"/>
  <c r="D773" i="3"/>
  <c r="W772" i="3"/>
  <c r="V772" i="3"/>
  <c r="T772" i="3"/>
  <c r="S772" i="3"/>
  <c r="R772" i="3"/>
  <c r="Q772" i="3"/>
  <c r="U772" i="3" s="1"/>
  <c r="D772" i="3"/>
  <c r="W771" i="3"/>
  <c r="V771" i="3"/>
  <c r="T771" i="3"/>
  <c r="S771" i="3"/>
  <c r="R771" i="3"/>
  <c r="Q771" i="3"/>
  <c r="U771" i="3" s="1"/>
  <c r="D771" i="3"/>
  <c r="W770" i="3"/>
  <c r="V770" i="3"/>
  <c r="T770" i="3"/>
  <c r="S770" i="3"/>
  <c r="R770" i="3"/>
  <c r="Q770" i="3"/>
  <c r="U770" i="3" s="1"/>
  <c r="D770" i="3"/>
  <c r="W769" i="3"/>
  <c r="V769" i="3"/>
  <c r="T769" i="3"/>
  <c r="S769" i="3"/>
  <c r="R769" i="3"/>
  <c r="Q769" i="3"/>
  <c r="U769" i="3" s="1"/>
  <c r="D769" i="3"/>
  <c r="W768" i="3"/>
  <c r="V768" i="3"/>
  <c r="T768" i="3"/>
  <c r="S768" i="3"/>
  <c r="R768" i="3"/>
  <c r="Q768" i="3"/>
  <c r="U768" i="3" s="1"/>
  <c r="D768" i="3"/>
  <c r="W767" i="3"/>
  <c r="V767" i="3"/>
  <c r="T767" i="3"/>
  <c r="S767" i="3"/>
  <c r="R767" i="3"/>
  <c r="Q767" i="3"/>
  <c r="U767" i="3" s="1"/>
  <c r="D767" i="3"/>
  <c r="W766" i="3"/>
  <c r="V766" i="3"/>
  <c r="T766" i="3"/>
  <c r="S766" i="3"/>
  <c r="R766" i="3"/>
  <c r="Q766" i="3"/>
  <c r="U766" i="3" s="1"/>
  <c r="D766" i="3"/>
  <c r="W765" i="3"/>
  <c r="V765" i="3"/>
  <c r="T765" i="3"/>
  <c r="S765" i="3"/>
  <c r="R765" i="3"/>
  <c r="Q765" i="3"/>
  <c r="U765" i="3" s="1"/>
  <c r="D765" i="3"/>
  <c r="W764" i="3"/>
  <c r="V764" i="3"/>
  <c r="T764" i="3"/>
  <c r="S764" i="3"/>
  <c r="R764" i="3"/>
  <c r="Q764" i="3"/>
  <c r="U764" i="3" s="1"/>
  <c r="D764" i="3"/>
  <c r="W763" i="3"/>
  <c r="V763" i="3"/>
  <c r="T763" i="3"/>
  <c r="S763" i="3"/>
  <c r="R763" i="3"/>
  <c r="Q763" i="3"/>
  <c r="U763" i="3" s="1"/>
  <c r="D763" i="3"/>
  <c r="W762" i="3"/>
  <c r="V762" i="3"/>
  <c r="T762" i="3"/>
  <c r="S762" i="3"/>
  <c r="R762" i="3"/>
  <c r="Q762" i="3"/>
  <c r="U762" i="3" s="1"/>
  <c r="D762" i="3"/>
  <c r="W761" i="3"/>
  <c r="V761" i="3"/>
  <c r="T761" i="3"/>
  <c r="S761" i="3"/>
  <c r="R761" i="3"/>
  <c r="Q761" i="3"/>
  <c r="U761" i="3" s="1"/>
  <c r="D761" i="3"/>
  <c r="W760" i="3"/>
  <c r="V760" i="3"/>
  <c r="T760" i="3"/>
  <c r="S760" i="3"/>
  <c r="R760" i="3"/>
  <c r="Q760" i="3"/>
  <c r="U760" i="3" s="1"/>
  <c r="D760" i="3"/>
  <c r="W759" i="3"/>
  <c r="V759" i="3"/>
  <c r="T759" i="3"/>
  <c r="S759" i="3"/>
  <c r="R759" i="3"/>
  <c r="Q759" i="3"/>
  <c r="U759" i="3" s="1"/>
  <c r="D759" i="3"/>
  <c r="W758" i="3"/>
  <c r="V758" i="3"/>
  <c r="T758" i="3"/>
  <c r="S758" i="3"/>
  <c r="R758" i="3"/>
  <c r="Q758" i="3"/>
  <c r="U758" i="3" s="1"/>
  <c r="D758" i="3"/>
  <c r="W757" i="3"/>
  <c r="V757" i="3"/>
  <c r="T757" i="3"/>
  <c r="S757" i="3"/>
  <c r="R757" i="3"/>
  <c r="Q757" i="3"/>
  <c r="U757" i="3" s="1"/>
  <c r="D757" i="3"/>
  <c r="W756" i="3"/>
  <c r="V756" i="3"/>
  <c r="T756" i="3"/>
  <c r="S756" i="3"/>
  <c r="R756" i="3"/>
  <c r="Q756" i="3"/>
  <c r="U756" i="3" s="1"/>
  <c r="D756" i="3"/>
  <c r="W755" i="3"/>
  <c r="V755" i="3"/>
  <c r="T755" i="3"/>
  <c r="S755" i="3"/>
  <c r="R755" i="3"/>
  <c r="Q755" i="3"/>
  <c r="U755" i="3" s="1"/>
  <c r="D755" i="3"/>
  <c r="W754" i="3"/>
  <c r="V754" i="3"/>
  <c r="T754" i="3"/>
  <c r="S754" i="3"/>
  <c r="R754" i="3"/>
  <c r="Q754" i="3"/>
  <c r="U754" i="3" s="1"/>
  <c r="D754" i="3"/>
  <c r="W753" i="3"/>
  <c r="V753" i="3"/>
  <c r="T753" i="3"/>
  <c r="S753" i="3"/>
  <c r="R753" i="3"/>
  <c r="Q753" i="3"/>
  <c r="U753" i="3" s="1"/>
  <c r="D753" i="3"/>
  <c r="W752" i="3"/>
  <c r="V752" i="3"/>
  <c r="T752" i="3"/>
  <c r="S752" i="3"/>
  <c r="R752" i="3"/>
  <c r="Q752" i="3"/>
  <c r="U752" i="3" s="1"/>
  <c r="D752" i="3"/>
  <c r="W751" i="3"/>
  <c r="V751" i="3"/>
  <c r="T751" i="3"/>
  <c r="S751" i="3"/>
  <c r="R751" i="3"/>
  <c r="Q751" i="3"/>
  <c r="U751" i="3" s="1"/>
  <c r="D751" i="3"/>
  <c r="W750" i="3"/>
  <c r="V750" i="3"/>
  <c r="T750" i="3"/>
  <c r="S750" i="3"/>
  <c r="R750" i="3"/>
  <c r="Q750" i="3"/>
  <c r="U750" i="3" s="1"/>
  <c r="D750" i="3"/>
  <c r="W749" i="3"/>
  <c r="V749" i="3"/>
  <c r="T749" i="3"/>
  <c r="S749" i="3"/>
  <c r="R749" i="3"/>
  <c r="Q749" i="3"/>
  <c r="U749" i="3" s="1"/>
  <c r="D749" i="3"/>
  <c r="W748" i="3"/>
  <c r="V748" i="3"/>
  <c r="T748" i="3"/>
  <c r="S748" i="3"/>
  <c r="R748" i="3"/>
  <c r="Q748" i="3"/>
  <c r="U748" i="3" s="1"/>
  <c r="D748" i="3"/>
  <c r="W747" i="3"/>
  <c r="V747" i="3"/>
  <c r="T747" i="3"/>
  <c r="S747" i="3"/>
  <c r="R747" i="3"/>
  <c r="Q747" i="3"/>
  <c r="U747" i="3" s="1"/>
  <c r="D747" i="3"/>
  <c r="W746" i="3"/>
  <c r="V746" i="3"/>
  <c r="T746" i="3"/>
  <c r="S746" i="3"/>
  <c r="R746" i="3"/>
  <c r="Q746" i="3"/>
  <c r="U746" i="3" s="1"/>
  <c r="D746" i="3"/>
  <c r="W745" i="3"/>
  <c r="V745" i="3"/>
  <c r="T745" i="3"/>
  <c r="S745" i="3"/>
  <c r="R745" i="3"/>
  <c r="Q745" i="3"/>
  <c r="U745" i="3" s="1"/>
  <c r="D745" i="3"/>
  <c r="W744" i="3"/>
  <c r="V744" i="3"/>
  <c r="T744" i="3"/>
  <c r="S744" i="3"/>
  <c r="R744" i="3"/>
  <c r="Q744" i="3"/>
  <c r="U744" i="3" s="1"/>
  <c r="D744" i="3"/>
  <c r="W743" i="3"/>
  <c r="V743" i="3"/>
  <c r="T743" i="3"/>
  <c r="S743" i="3"/>
  <c r="R743" i="3"/>
  <c r="Q743" i="3"/>
  <c r="U743" i="3" s="1"/>
  <c r="D743" i="3"/>
  <c r="W742" i="3"/>
  <c r="V742" i="3"/>
  <c r="T742" i="3"/>
  <c r="S742" i="3"/>
  <c r="R742" i="3"/>
  <c r="Q742" i="3"/>
  <c r="U742" i="3" s="1"/>
  <c r="D742" i="3"/>
  <c r="W741" i="3"/>
  <c r="V741" i="3"/>
  <c r="T741" i="3"/>
  <c r="S741" i="3"/>
  <c r="R741" i="3"/>
  <c r="Q741" i="3"/>
  <c r="U741" i="3" s="1"/>
  <c r="D741" i="3"/>
  <c r="W740" i="3"/>
  <c r="V740" i="3"/>
  <c r="T740" i="3"/>
  <c r="S740" i="3"/>
  <c r="R740" i="3"/>
  <c r="Q740" i="3"/>
  <c r="U740" i="3" s="1"/>
  <c r="D740" i="3"/>
  <c r="W739" i="3"/>
  <c r="V739" i="3"/>
  <c r="T739" i="3"/>
  <c r="S739" i="3"/>
  <c r="R739" i="3"/>
  <c r="Q739" i="3"/>
  <c r="U739" i="3" s="1"/>
  <c r="D739" i="3"/>
  <c r="W738" i="3"/>
  <c r="V738" i="3"/>
  <c r="T738" i="3"/>
  <c r="S738" i="3"/>
  <c r="R738" i="3"/>
  <c r="Q738" i="3"/>
  <c r="U738" i="3" s="1"/>
  <c r="D738" i="3"/>
  <c r="W737" i="3"/>
  <c r="V737" i="3"/>
  <c r="T737" i="3"/>
  <c r="S737" i="3"/>
  <c r="R737" i="3"/>
  <c r="Q737" i="3"/>
  <c r="U737" i="3" s="1"/>
  <c r="D737" i="3"/>
  <c r="W736" i="3"/>
  <c r="V736" i="3"/>
  <c r="T736" i="3"/>
  <c r="S736" i="3"/>
  <c r="R736" i="3"/>
  <c r="Q736" i="3"/>
  <c r="U736" i="3" s="1"/>
  <c r="D736" i="3"/>
  <c r="W735" i="3"/>
  <c r="V735" i="3"/>
  <c r="T735" i="3"/>
  <c r="S735" i="3"/>
  <c r="R735" i="3"/>
  <c r="Q735" i="3"/>
  <c r="U735" i="3" s="1"/>
  <c r="D735" i="3"/>
  <c r="W734" i="3"/>
  <c r="V734" i="3"/>
  <c r="T734" i="3"/>
  <c r="S734" i="3"/>
  <c r="R734" i="3"/>
  <c r="Q734" i="3"/>
  <c r="U734" i="3" s="1"/>
  <c r="D734" i="3"/>
  <c r="W733" i="3"/>
  <c r="V733" i="3"/>
  <c r="T733" i="3"/>
  <c r="S733" i="3"/>
  <c r="R733" i="3"/>
  <c r="Q733" i="3"/>
  <c r="U733" i="3" s="1"/>
  <c r="D733" i="3"/>
  <c r="W732" i="3"/>
  <c r="V732" i="3"/>
  <c r="T732" i="3"/>
  <c r="S732" i="3"/>
  <c r="R732" i="3"/>
  <c r="Q732" i="3"/>
  <c r="U732" i="3" s="1"/>
  <c r="D732" i="3"/>
  <c r="W731" i="3"/>
  <c r="V731" i="3"/>
  <c r="T731" i="3"/>
  <c r="S731" i="3"/>
  <c r="R731" i="3"/>
  <c r="Q731" i="3"/>
  <c r="U731" i="3" s="1"/>
  <c r="D731" i="3"/>
  <c r="W730" i="3"/>
  <c r="V730" i="3"/>
  <c r="T730" i="3"/>
  <c r="S730" i="3"/>
  <c r="R730" i="3"/>
  <c r="Q730" i="3"/>
  <c r="U730" i="3" s="1"/>
  <c r="D730" i="3"/>
  <c r="W729" i="3"/>
  <c r="V729" i="3"/>
  <c r="T729" i="3"/>
  <c r="S729" i="3"/>
  <c r="R729" i="3"/>
  <c r="Q729" i="3"/>
  <c r="U729" i="3" s="1"/>
  <c r="D729" i="3"/>
  <c r="W728" i="3"/>
  <c r="V728" i="3"/>
  <c r="T728" i="3"/>
  <c r="S728" i="3"/>
  <c r="R728" i="3"/>
  <c r="Q728" i="3"/>
  <c r="U728" i="3" s="1"/>
  <c r="D728" i="3"/>
  <c r="W727" i="3"/>
  <c r="V727" i="3"/>
  <c r="T727" i="3"/>
  <c r="S727" i="3"/>
  <c r="R727" i="3"/>
  <c r="Q727" i="3"/>
  <c r="U727" i="3" s="1"/>
  <c r="D727" i="3"/>
  <c r="W726" i="3"/>
  <c r="V726" i="3"/>
  <c r="T726" i="3"/>
  <c r="S726" i="3"/>
  <c r="R726" i="3"/>
  <c r="Q726" i="3"/>
  <c r="U726" i="3" s="1"/>
  <c r="D726" i="3"/>
  <c r="W725" i="3"/>
  <c r="V725" i="3"/>
  <c r="T725" i="3"/>
  <c r="S725" i="3"/>
  <c r="R725" i="3"/>
  <c r="Q725" i="3"/>
  <c r="U725" i="3" s="1"/>
  <c r="D725" i="3"/>
  <c r="W724" i="3"/>
  <c r="V724" i="3"/>
  <c r="T724" i="3"/>
  <c r="S724" i="3"/>
  <c r="R724" i="3"/>
  <c r="Q724" i="3"/>
  <c r="U724" i="3" s="1"/>
  <c r="D724" i="3"/>
  <c r="W723" i="3"/>
  <c r="V723" i="3"/>
  <c r="T723" i="3"/>
  <c r="S723" i="3"/>
  <c r="R723" i="3"/>
  <c r="Q723" i="3"/>
  <c r="U723" i="3" s="1"/>
  <c r="D723" i="3"/>
  <c r="W722" i="3"/>
  <c r="V722" i="3"/>
  <c r="T722" i="3"/>
  <c r="S722" i="3"/>
  <c r="R722" i="3"/>
  <c r="Q722" i="3"/>
  <c r="U722" i="3" s="1"/>
  <c r="D722" i="3"/>
  <c r="W721" i="3"/>
  <c r="V721" i="3"/>
  <c r="T721" i="3"/>
  <c r="S721" i="3"/>
  <c r="R721" i="3"/>
  <c r="Q721" i="3"/>
  <c r="U721" i="3" s="1"/>
  <c r="D721" i="3"/>
  <c r="W720" i="3"/>
  <c r="V720" i="3"/>
  <c r="T720" i="3"/>
  <c r="S720" i="3"/>
  <c r="R720" i="3"/>
  <c r="Q720" i="3"/>
  <c r="U720" i="3" s="1"/>
  <c r="D720" i="3"/>
  <c r="W719" i="3"/>
  <c r="V719" i="3"/>
  <c r="T719" i="3"/>
  <c r="S719" i="3"/>
  <c r="R719" i="3"/>
  <c r="Q719" i="3"/>
  <c r="U719" i="3" s="1"/>
  <c r="D719" i="3"/>
  <c r="W718" i="3"/>
  <c r="V718" i="3"/>
  <c r="T718" i="3"/>
  <c r="S718" i="3"/>
  <c r="R718" i="3"/>
  <c r="Q718" i="3"/>
  <c r="U718" i="3" s="1"/>
  <c r="D718" i="3"/>
  <c r="W717" i="3"/>
  <c r="V717" i="3"/>
  <c r="T717" i="3"/>
  <c r="S717" i="3"/>
  <c r="R717" i="3"/>
  <c r="Q717" i="3"/>
  <c r="U717" i="3" s="1"/>
  <c r="D717" i="3"/>
  <c r="W716" i="3"/>
  <c r="V716" i="3"/>
  <c r="T716" i="3"/>
  <c r="S716" i="3"/>
  <c r="R716" i="3"/>
  <c r="Q716" i="3"/>
  <c r="U716" i="3" s="1"/>
  <c r="D716" i="3"/>
  <c r="W715" i="3"/>
  <c r="V715" i="3"/>
  <c r="T715" i="3"/>
  <c r="S715" i="3"/>
  <c r="R715" i="3"/>
  <c r="Q715" i="3"/>
  <c r="U715" i="3" s="1"/>
  <c r="D715" i="3"/>
  <c r="W714" i="3"/>
  <c r="V714" i="3"/>
  <c r="T714" i="3"/>
  <c r="S714" i="3"/>
  <c r="R714" i="3"/>
  <c r="Q714" i="3"/>
  <c r="U714" i="3" s="1"/>
  <c r="D714" i="3"/>
  <c r="W713" i="3"/>
  <c r="V713" i="3"/>
  <c r="T713" i="3"/>
  <c r="S713" i="3"/>
  <c r="R713" i="3"/>
  <c r="Q713" i="3"/>
  <c r="U713" i="3" s="1"/>
  <c r="D713" i="3"/>
  <c r="W712" i="3"/>
  <c r="V712" i="3"/>
  <c r="T712" i="3"/>
  <c r="S712" i="3"/>
  <c r="R712" i="3"/>
  <c r="Q712" i="3"/>
  <c r="U712" i="3" s="1"/>
  <c r="D712" i="3"/>
  <c r="W711" i="3"/>
  <c r="V711" i="3"/>
  <c r="T711" i="3"/>
  <c r="S711" i="3"/>
  <c r="R711" i="3"/>
  <c r="Q711" i="3"/>
  <c r="U711" i="3" s="1"/>
  <c r="D711" i="3"/>
  <c r="W710" i="3"/>
  <c r="V710" i="3"/>
  <c r="T710" i="3"/>
  <c r="S710" i="3"/>
  <c r="R710" i="3"/>
  <c r="Q710" i="3"/>
  <c r="U710" i="3" s="1"/>
  <c r="D710" i="3"/>
  <c r="W709" i="3"/>
  <c r="V709" i="3"/>
  <c r="T709" i="3"/>
  <c r="S709" i="3"/>
  <c r="R709" i="3"/>
  <c r="Q709" i="3"/>
  <c r="U709" i="3" s="1"/>
  <c r="D709" i="3"/>
  <c r="W708" i="3"/>
  <c r="V708" i="3"/>
  <c r="T708" i="3"/>
  <c r="S708" i="3"/>
  <c r="R708" i="3"/>
  <c r="Q708" i="3"/>
  <c r="U708" i="3" s="1"/>
  <c r="D708" i="3"/>
  <c r="W707" i="3"/>
  <c r="V707" i="3"/>
  <c r="T707" i="3"/>
  <c r="S707" i="3"/>
  <c r="R707" i="3"/>
  <c r="Q707" i="3"/>
  <c r="U707" i="3" s="1"/>
  <c r="D707" i="3"/>
  <c r="W706" i="3"/>
  <c r="V706" i="3"/>
  <c r="T706" i="3"/>
  <c r="S706" i="3"/>
  <c r="R706" i="3"/>
  <c r="Q706" i="3"/>
  <c r="U706" i="3" s="1"/>
  <c r="D706" i="3"/>
  <c r="W705" i="3"/>
  <c r="V705" i="3"/>
  <c r="T705" i="3"/>
  <c r="S705" i="3"/>
  <c r="R705" i="3"/>
  <c r="Q705" i="3"/>
  <c r="U705" i="3" s="1"/>
  <c r="D705" i="3"/>
  <c r="W704" i="3"/>
  <c r="V704" i="3"/>
  <c r="T704" i="3"/>
  <c r="S704" i="3"/>
  <c r="R704" i="3"/>
  <c r="Q704" i="3"/>
  <c r="U704" i="3" s="1"/>
  <c r="D704" i="3"/>
  <c r="W703" i="3"/>
  <c r="V703" i="3"/>
  <c r="T703" i="3"/>
  <c r="S703" i="3"/>
  <c r="R703" i="3"/>
  <c r="Q703" i="3"/>
  <c r="U703" i="3" s="1"/>
  <c r="D703" i="3"/>
  <c r="W702" i="3"/>
  <c r="V702" i="3"/>
  <c r="T702" i="3"/>
  <c r="S702" i="3"/>
  <c r="R702" i="3"/>
  <c r="Q702" i="3"/>
  <c r="U702" i="3" s="1"/>
  <c r="D702" i="3"/>
  <c r="W701" i="3"/>
  <c r="V701" i="3"/>
  <c r="T701" i="3"/>
  <c r="S701" i="3"/>
  <c r="R701" i="3"/>
  <c r="Q701" i="3"/>
  <c r="U701" i="3" s="1"/>
  <c r="D701" i="3"/>
  <c r="W700" i="3"/>
  <c r="V700" i="3"/>
  <c r="T700" i="3"/>
  <c r="S700" i="3"/>
  <c r="R700" i="3"/>
  <c r="Q700" i="3"/>
  <c r="U700" i="3" s="1"/>
  <c r="D700" i="3"/>
  <c r="W699" i="3"/>
  <c r="V699" i="3"/>
  <c r="T699" i="3"/>
  <c r="S699" i="3"/>
  <c r="R699" i="3"/>
  <c r="Q699" i="3"/>
  <c r="U699" i="3" s="1"/>
  <c r="D699" i="3"/>
  <c r="W698" i="3"/>
  <c r="V698" i="3"/>
  <c r="T698" i="3"/>
  <c r="S698" i="3"/>
  <c r="R698" i="3"/>
  <c r="Q698" i="3"/>
  <c r="U698" i="3" s="1"/>
  <c r="D698" i="3"/>
  <c r="W697" i="3"/>
  <c r="V697" i="3"/>
  <c r="T697" i="3"/>
  <c r="S697" i="3"/>
  <c r="R697" i="3"/>
  <c r="Q697" i="3"/>
  <c r="U697" i="3" s="1"/>
  <c r="D697" i="3"/>
  <c r="W696" i="3"/>
  <c r="V696" i="3"/>
  <c r="T696" i="3"/>
  <c r="S696" i="3"/>
  <c r="R696" i="3"/>
  <c r="Q696" i="3"/>
  <c r="U696" i="3" s="1"/>
  <c r="D696" i="3"/>
  <c r="W695" i="3"/>
  <c r="V695" i="3"/>
  <c r="T695" i="3"/>
  <c r="S695" i="3"/>
  <c r="R695" i="3"/>
  <c r="Q695" i="3"/>
  <c r="U695" i="3" s="1"/>
  <c r="D695" i="3"/>
  <c r="W694" i="3"/>
  <c r="V694" i="3"/>
  <c r="T694" i="3"/>
  <c r="S694" i="3"/>
  <c r="R694" i="3"/>
  <c r="Q694" i="3"/>
  <c r="U694" i="3" s="1"/>
  <c r="D694" i="3"/>
  <c r="W693" i="3"/>
  <c r="V693" i="3"/>
  <c r="T693" i="3"/>
  <c r="S693" i="3"/>
  <c r="R693" i="3"/>
  <c r="Q693" i="3"/>
  <c r="U693" i="3" s="1"/>
  <c r="D693" i="3"/>
  <c r="W692" i="3"/>
  <c r="V692" i="3"/>
  <c r="T692" i="3"/>
  <c r="S692" i="3"/>
  <c r="R692" i="3"/>
  <c r="Q692" i="3"/>
  <c r="U692" i="3" s="1"/>
  <c r="D692" i="3"/>
  <c r="W691" i="3"/>
  <c r="V691" i="3"/>
  <c r="T691" i="3"/>
  <c r="S691" i="3"/>
  <c r="R691" i="3"/>
  <c r="Q691" i="3"/>
  <c r="U691" i="3" s="1"/>
  <c r="D691" i="3"/>
  <c r="W690" i="3"/>
  <c r="V690" i="3"/>
  <c r="T690" i="3"/>
  <c r="S690" i="3"/>
  <c r="R690" i="3"/>
  <c r="Q690" i="3"/>
  <c r="U690" i="3" s="1"/>
  <c r="D690" i="3"/>
  <c r="W689" i="3"/>
  <c r="V689" i="3"/>
  <c r="T689" i="3"/>
  <c r="S689" i="3"/>
  <c r="R689" i="3"/>
  <c r="Q689" i="3"/>
  <c r="U689" i="3" s="1"/>
  <c r="D689" i="3"/>
  <c r="W688" i="3"/>
  <c r="V688" i="3"/>
  <c r="T688" i="3"/>
  <c r="S688" i="3"/>
  <c r="R688" i="3"/>
  <c r="Q688" i="3"/>
  <c r="U688" i="3" s="1"/>
  <c r="D688" i="3"/>
  <c r="W687" i="3"/>
  <c r="V687" i="3"/>
  <c r="T687" i="3"/>
  <c r="S687" i="3"/>
  <c r="R687" i="3"/>
  <c r="Q687" i="3"/>
  <c r="U687" i="3" s="1"/>
  <c r="D687" i="3"/>
  <c r="W686" i="3"/>
  <c r="V686" i="3"/>
  <c r="T686" i="3"/>
  <c r="S686" i="3"/>
  <c r="R686" i="3"/>
  <c r="Q686" i="3"/>
  <c r="U686" i="3" s="1"/>
  <c r="D686" i="3"/>
  <c r="W685" i="3"/>
  <c r="V685" i="3"/>
  <c r="T685" i="3"/>
  <c r="S685" i="3"/>
  <c r="R685" i="3"/>
  <c r="Q685" i="3"/>
  <c r="U685" i="3" s="1"/>
  <c r="D685" i="3"/>
  <c r="W684" i="3"/>
  <c r="V684" i="3"/>
  <c r="T684" i="3"/>
  <c r="S684" i="3"/>
  <c r="R684" i="3"/>
  <c r="Q684" i="3"/>
  <c r="U684" i="3" s="1"/>
  <c r="D684" i="3"/>
  <c r="W683" i="3"/>
  <c r="V683" i="3"/>
  <c r="T683" i="3"/>
  <c r="S683" i="3"/>
  <c r="R683" i="3"/>
  <c r="Q683" i="3"/>
  <c r="U683" i="3" s="1"/>
  <c r="D683" i="3"/>
  <c r="W682" i="3"/>
  <c r="V682" i="3"/>
  <c r="T682" i="3"/>
  <c r="S682" i="3"/>
  <c r="R682" i="3"/>
  <c r="Q682" i="3"/>
  <c r="U682" i="3" s="1"/>
  <c r="D682" i="3"/>
  <c r="W681" i="3"/>
  <c r="V681" i="3"/>
  <c r="T681" i="3"/>
  <c r="S681" i="3"/>
  <c r="R681" i="3"/>
  <c r="Q681" i="3"/>
  <c r="U681" i="3" s="1"/>
  <c r="D681" i="3"/>
  <c r="W680" i="3"/>
  <c r="V680" i="3"/>
  <c r="T680" i="3"/>
  <c r="S680" i="3"/>
  <c r="R680" i="3"/>
  <c r="Q680" i="3"/>
  <c r="U680" i="3" s="1"/>
  <c r="D680" i="3"/>
  <c r="W679" i="3"/>
  <c r="V679" i="3"/>
  <c r="T679" i="3"/>
  <c r="S679" i="3"/>
  <c r="R679" i="3"/>
  <c r="Q679" i="3"/>
  <c r="U679" i="3" s="1"/>
  <c r="D679" i="3"/>
  <c r="W678" i="3"/>
  <c r="V678" i="3"/>
  <c r="T678" i="3"/>
  <c r="S678" i="3"/>
  <c r="R678" i="3"/>
  <c r="Q678" i="3"/>
  <c r="U678" i="3" s="1"/>
  <c r="D678" i="3"/>
  <c r="W677" i="3"/>
  <c r="V677" i="3"/>
  <c r="T677" i="3"/>
  <c r="S677" i="3"/>
  <c r="R677" i="3"/>
  <c r="Q677" i="3"/>
  <c r="U677" i="3" s="1"/>
  <c r="D677" i="3"/>
  <c r="W676" i="3"/>
  <c r="V676" i="3"/>
  <c r="T676" i="3"/>
  <c r="S676" i="3"/>
  <c r="R676" i="3"/>
  <c r="Q676" i="3"/>
  <c r="U676" i="3" s="1"/>
  <c r="D676" i="3"/>
  <c r="W675" i="3"/>
  <c r="V675" i="3"/>
  <c r="T675" i="3"/>
  <c r="S675" i="3"/>
  <c r="R675" i="3"/>
  <c r="Q675" i="3"/>
  <c r="U675" i="3" s="1"/>
  <c r="D675" i="3"/>
  <c r="W674" i="3"/>
  <c r="V674" i="3"/>
  <c r="T674" i="3"/>
  <c r="S674" i="3"/>
  <c r="R674" i="3"/>
  <c r="Q674" i="3"/>
  <c r="U674" i="3" s="1"/>
  <c r="D674" i="3"/>
  <c r="W673" i="3"/>
  <c r="V673" i="3"/>
  <c r="T673" i="3"/>
  <c r="S673" i="3"/>
  <c r="R673" i="3"/>
  <c r="Q673" i="3"/>
  <c r="U673" i="3" s="1"/>
  <c r="D673" i="3"/>
  <c r="W672" i="3"/>
  <c r="V672" i="3"/>
  <c r="T672" i="3"/>
  <c r="S672" i="3"/>
  <c r="R672" i="3"/>
  <c r="Q672" i="3"/>
  <c r="U672" i="3" s="1"/>
  <c r="D672" i="3"/>
  <c r="W671" i="3"/>
  <c r="V671" i="3"/>
  <c r="T671" i="3"/>
  <c r="S671" i="3"/>
  <c r="R671" i="3"/>
  <c r="Q671" i="3"/>
  <c r="U671" i="3" s="1"/>
  <c r="D671" i="3"/>
  <c r="W670" i="3"/>
  <c r="V670" i="3"/>
  <c r="T670" i="3"/>
  <c r="S670" i="3"/>
  <c r="R670" i="3"/>
  <c r="Q670" i="3"/>
  <c r="U670" i="3" s="1"/>
  <c r="D670" i="3"/>
  <c r="W669" i="3"/>
  <c r="V669" i="3"/>
  <c r="T669" i="3"/>
  <c r="S669" i="3"/>
  <c r="R669" i="3"/>
  <c r="Q669" i="3"/>
  <c r="U669" i="3" s="1"/>
  <c r="D669" i="3"/>
  <c r="W668" i="3"/>
  <c r="V668" i="3"/>
  <c r="T668" i="3"/>
  <c r="S668" i="3"/>
  <c r="R668" i="3"/>
  <c r="Q668" i="3"/>
  <c r="U668" i="3" s="1"/>
  <c r="D668" i="3"/>
  <c r="W667" i="3"/>
  <c r="V667" i="3"/>
  <c r="T667" i="3"/>
  <c r="S667" i="3"/>
  <c r="R667" i="3"/>
  <c r="Q667" i="3"/>
  <c r="U667" i="3" s="1"/>
  <c r="D667" i="3"/>
  <c r="W666" i="3"/>
  <c r="V666" i="3"/>
  <c r="T666" i="3"/>
  <c r="S666" i="3"/>
  <c r="R666" i="3"/>
  <c r="Q666" i="3"/>
  <c r="U666" i="3" s="1"/>
  <c r="D666" i="3"/>
  <c r="W665" i="3"/>
  <c r="V665" i="3"/>
  <c r="T665" i="3"/>
  <c r="S665" i="3"/>
  <c r="R665" i="3"/>
  <c r="Q665" i="3"/>
  <c r="U665" i="3" s="1"/>
  <c r="D665" i="3"/>
  <c r="W664" i="3"/>
  <c r="V664" i="3"/>
  <c r="T664" i="3"/>
  <c r="S664" i="3"/>
  <c r="R664" i="3"/>
  <c r="Q664" i="3"/>
  <c r="U664" i="3" s="1"/>
  <c r="D664" i="3"/>
  <c r="W663" i="3"/>
  <c r="V663" i="3"/>
  <c r="T663" i="3"/>
  <c r="S663" i="3"/>
  <c r="R663" i="3"/>
  <c r="Q663" i="3"/>
  <c r="U663" i="3" s="1"/>
  <c r="D663" i="3"/>
  <c r="W662" i="3"/>
  <c r="V662" i="3"/>
  <c r="T662" i="3"/>
  <c r="S662" i="3"/>
  <c r="R662" i="3"/>
  <c r="Q662" i="3"/>
  <c r="U662" i="3" s="1"/>
  <c r="D662" i="3"/>
  <c r="W661" i="3"/>
  <c r="V661" i="3"/>
  <c r="T661" i="3"/>
  <c r="S661" i="3"/>
  <c r="R661" i="3"/>
  <c r="Q661" i="3"/>
  <c r="U661" i="3" s="1"/>
  <c r="D661" i="3"/>
  <c r="W660" i="3"/>
  <c r="V660" i="3"/>
  <c r="T660" i="3"/>
  <c r="S660" i="3"/>
  <c r="R660" i="3"/>
  <c r="Q660" i="3"/>
  <c r="U660" i="3" s="1"/>
  <c r="D660" i="3"/>
  <c r="W659" i="3"/>
  <c r="V659" i="3"/>
  <c r="T659" i="3"/>
  <c r="S659" i="3"/>
  <c r="R659" i="3"/>
  <c r="Q659" i="3"/>
  <c r="U659" i="3" s="1"/>
  <c r="D659" i="3"/>
  <c r="W658" i="3"/>
  <c r="V658" i="3"/>
  <c r="T658" i="3"/>
  <c r="S658" i="3"/>
  <c r="R658" i="3"/>
  <c r="Q658" i="3"/>
  <c r="U658" i="3" s="1"/>
  <c r="D658" i="3"/>
  <c r="W657" i="3"/>
  <c r="V657" i="3"/>
  <c r="T657" i="3"/>
  <c r="S657" i="3"/>
  <c r="R657" i="3"/>
  <c r="Q657" i="3"/>
  <c r="U657" i="3" s="1"/>
  <c r="D657" i="3"/>
  <c r="W656" i="3"/>
  <c r="V656" i="3"/>
  <c r="T656" i="3"/>
  <c r="S656" i="3"/>
  <c r="R656" i="3"/>
  <c r="Q656" i="3"/>
  <c r="U656" i="3" s="1"/>
  <c r="D656" i="3"/>
  <c r="W655" i="3"/>
  <c r="V655" i="3"/>
  <c r="T655" i="3"/>
  <c r="S655" i="3"/>
  <c r="R655" i="3"/>
  <c r="Q655" i="3"/>
  <c r="U655" i="3" s="1"/>
  <c r="D655" i="3"/>
  <c r="W654" i="3"/>
  <c r="V654" i="3"/>
  <c r="T654" i="3"/>
  <c r="S654" i="3"/>
  <c r="R654" i="3"/>
  <c r="Q654" i="3"/>
  <c r="U654" i="3" s="1"/>
  <c r="D654" i="3"/>
  <c r="W653" i="3"/>
  <c r="V653" i="3"/>
  <c r="T653" i="3"/>
  <c r="S653" i="3"/>
  <c r="R653" i="3"/>
  <c r="Q653" i="3"/>
  <c r="U653" i="3" s="1"/>
  <c r="D653" i="3"/>
  <c r="W652" i="3"/>
  <c r="V652" i="3"/>
  <c r="T652" i="3"/>
  <c r="S652" i="3"/>
  <c r="R652" i="3"/>
  <c r="Q652" i="3"/>
  <c r="U652" i="3" s="1"/>
  <c r="D652" i="3"/>
  <c r="W651" i="3"/>
  <c r="V651" i="3"/>
  <c r="T651" i="3"/>
  <c r="S651" i="3"/>
  <c r="R651" i="3"/>
  <c r="Q651" i="3"/>
  <c r="U651" i="3" s="1"/>
  <c r="D651" i="3"/>
  <c r="W650" i="3"/>
  <c r="V650" i="3"/>
  <c r="T650" i="3"/>
  <c r="S650" i="3"/>
  <c r="R650" i="3"/>
  <c r="Q650" i="3"/>
  <c r="U650" i="3" s="1"/>
  <c r="D650" i="3"/>
  <c r="W649" i="3"/>
  <c r="V649" i="3"/>
  <c r="T649" i="3"/>
  <c r="S649" i="3"/>
  <c r="R649" i="3"/>
  <c r="Q649" i="3"/>
  <c r="U649" i="3" s="1"/>
  <c r="D649" i="3"/>
  <c r="W648" i="3"/>
  <c r="V648" i="3"/>
  <c r="T648" i="3"/>
  <c r="S648" i="3"/>
  <c r="R648" i="3"/>
  <c r="Q648" i="3"/>
  <c r="U648" i="3" s="1"/>
  <c r="D648" i="3"/>
  <c r="W647" i="3"/>
  <c r="V647" i="3"/>
  <c r="T647" i="3"/>
  <c r="S647" i="3"/>
  <c r="R647" i="3"/>
  <c r="Q647" i="3"/>
  <c r="U647" i="3" s="1"/>
  <c r="D647" i="3"/>
  <c r="W646" i="3"/>
  <c r="V646" i="3"/>
  <c r="T646" i="3"/>
  <c r="S646" i="3"/>
  <c r="R646" i="3"/>
  <c r="Q646" i="3"/>
  <c r="U646" i="3" s="1"/>
  <c r="D646" i="3"/>
  <c r="W645" i="3"/>
  <c r="V645" i="3"/>
  <c r="T645" i="3"/>
  <c r="S645" i="3"/>
  <c r="R645" i="3"/>
  <c r="Q645" i="3"/>
  <c r="U645" i="3" s="1"/>
  <c r="D645" i="3"/>
  <c r="W644" i="3"/>
  <c r="V644" i="3"/>
  <c r="T644" i="3"/>
  <c r="S644" i="3"/>
  <c r="R644" i="3"/>
  <c r="Q644" i="3"/>
  <c r="U644" i="3" s="1"/>
  <c r="D644" i="3"/>
  <c r="W643" i="3"/>
  <c r="V643" i="3"/>
  <c r="T643" i="3"/>
  <c r="S643" i="3"/>
  <c r="R643" i="3"/>
  <c r="Q643" i="3"/>
  <c r="U643" i="3" s="1"/>
  <c r="D643" i="3"/>
  <c r="W642" i="3"/>
  <c r="V642" i="3"/>
  <c r="T642" i="3"/>
  <c r="S642" i="3"/>
  <c r="R642" i="3"/>
  <c r="Q642" i="3"/>
  <c r="U642" i="3" s="1"/>
  <c r="D642" i="3"/>
  <c r="W641" i="3"/>
  <c r="V641" i="3"/>
  <c r="T641" i="3"/>
  <c r="S641" i="3"/>
  <c r="R641" i="3"/>
  <c r="Q641" i="3"/>
  <c r="U641" i="3" s="1"/>
  <c r="D641" i="3"/>
  <c r="W640" i="3"/>
  <c r="V640" i="3"/>
  <c r="T640" i="3"/>
  <c r="S640" i="3"/>
  <c r="R640" i="3"/>
  <c r="Q640" i="3"/>
  <c r="U640" i="3" s="1"/>
  <c r="D640" i="3"/>
  <c r="W639" i="3"/>
  <c r="V639" i="3"/>
  <c r="T639" i="3"/>
  <c r="S639" i="3"/>
  <c r="R639" i="3"/>
  <c r="Q639" i="3"/>
  <c r="U639" i="3" s="1"/>
  <c r="D639" i="3"/>
  <c r="W638" i="3"/>
  <c r="V638" i="3"/>
  <c r="T638" i="3"/>
  <c r="S638" i="3"/>
  <c r="R638" i="3"/>
  <c r="Q638" i="3"/>
  <c r="U638" i="3" s="1"/>
  <c r="D638" i="3"/>
  <c r="W637" i="3"/>
  <c r="V637" i="3"/>
  <c r="T637" i="3"/>
  <c r="S637" i="3"/>
  <c r="R637" i="3"/>
  <c r="Q637" i="3"/>
  <c r="U637" i="3" s="1"/>
  <c r="D637" i="3"/>
  <c r="W636" i="3"/>
  <c r="V636" i="3"/>
  <c r="T636" i="3"/>
  <c r="S636" i="3"/>
  <c r="R636" i="3"/>
  <c r="Q636" i="3"/>
  <c r="U636" i="3" s="1"/>
  <c r="D636" i="3"/>
  <c r="W635" i="3"/>
  <c r="V635" i="3"/>
  <c r="T635" i="3"/>
  <c r="S635" i="3"/>
  <c r="R635" i="3"/>
  <c r="Q635" i="3"/>
  <c r="U635" i="3" s="1"/>
  <c r="D635" i="3"/>
  <c r="W634" i="3"/>
  <c r="V634" i="3"/>
  <c r="T634" i="3"/>
  <c r="S634" i="3"/>
  <c r="R634" i="3"/>
  <c r="Q634" i="3"/>
  <c r="U634" i="3" s="1"/>
  <c r="D634" i="3"/>
  <c r="W633" i="3"/>
  <c r="V633" i="3"/>
  <c r="T633" i="3"/>
  <c r="S633" i="3"/>
  <c r="R633" i="3"/>
  <c r="Q633" i="3"/>
  <c r="U633" i="3" s="1"/>
  <c r="D633" i="3"/>
  <c r="W632" i="3"/>
  <c r="V632" i="3"/>
  <c r="T632" i="3"/>
  <c r="S632" i="3"/>
  <c r="R632" i="3"/>
  <c r="Q632" i="3"/>
  <c r="U632" i="3" s="1"/>
  <c r="D632" i="3"/>
  <c r="W631" i="3"/>
  <c r="V631" i="3"/>
  <c r="T631" i="3"/>
  <c r="S631" i="3"/>
  <c r="R631" i="3"/>
  <c r="Q631" i="3"/>
  <c r="U631" i="3" s="1"/>
  <c r="D631" i="3"/>
  <c r="W630" i="3"/>
  <c r="V630" i="3"/>
  <c r="T630" i="3"/>
  <c r="S630" i="3"/>
  <c r="R630" i="3"/>
  <c r="Q630" i="3"/>
  <c r="U630" i="3" s="1"/>
  <c r="D630" i="3"/>
  <c r="W629" i="3"/>
  <c r="V629" i="3"/>
  <c r="T629" i="3"/>
  <c r="S629" i="3"/>
  <c r="R629" i="3"/>
  <c r="Q629" i="3"/>
  <c r="U629" i="3" s="1"/>
  <c r="D629" i="3"/>
  <c r="W628" i="3"/>
  <c r="V628" i="3"/>
  <c r="T628" i="3"/>
  <c r="S628" i="3"/>
  <c r="R628" i="3"/>
  <c r="Q628" i="3"/>
  <c r="U628" i="3" s="1"/>
  <c r="D628" i="3"/>
  <c r="W627" i="3"/>
  <c r="V627" i="3"/>
  <c r="T627" i="3"/>
  <c r="S627" i="3"/>
  <c r="R627" i="3"/>
  <c r="Q627" i="3"/>
  <c r="U627" i="3" s="1"/>
  <c r="D627" i="3"/>
  <c r="W626" i="3"/>
  <c r="V626" i="3"/>
  <c r="T626" i="3"/>
  <c r="S626" i="3"/>
  <c r="R626" i="3"/>
  <c r="Q626" i="3"/>
  <c r="U626" i="3" s="1"/>
  <c r="D626" i="3"/>
  <c r="W625" i="3"/>
  <c r="V625" i="3"/>
  <c r="T625" i="3"/>
  <c r="S625" i="3"/>
  <c r="R625" i="3"/>
  <c r="Q625" i="3"/>
  <c r="U625" i="3" s="1"/>
  <c r="D625" i="3"/>
  <c r="W624" i="3"/>
  <c r="V624" i="3"/>
  <c r="T624" i="3"/>
  <c r="S624" i="3"/>
  <c r="R624" i="3"/>
  <c r="Q624" i="3"/>
  <c r="U624" i="3" s="1"/>
  <c r="D624" i="3"/>
  <c r="W623" i="3"/>
  <c r="V623" i="3"/>
  <c r="T623" i="3"/>
  <c r="S623" i="3"/>
  <c r="R623" i="3"/>
  <c r="Q623" i="3"/>
  <c r="U623" i="3" s="1"/>
  <c r="D623" i="3"/>
  <c r="W622" i="3"/>
  <c r="V622" i="3"/>
  <c r="T622" i="3"/>
  <c r="S622" i="3"/>
  <c r="R622" i="3"/>
  <c r="Q622" i="3"/>
  <c r="U622" i="3" s="1"/>
  <c r="D622" i="3"/>
  <c r="W621" i="3"/>
  <c r="V621" i="3"/>
  <c r="T621" i="3"/>
  <c r="S621" i="3"/>
  <c r="R621" i="3"/>
  <c r="Q621" i="3"/>
  <c r="U621" i="3" s="1"/>
  <c r="D621" i="3"/>
  <c r="W620" i="3"/>
  <c r="V620" i="3"/>
  <c r="T620" i="3"/>
  <c r="S620" i="3"/>
  <c r="R620" i="3"/>
  <c r="Q620" i="3"/>
  <c r="U620" i="3" s="1"/>
  <c r="D620" i="3"/>
  <c r="W619" i="3"/>
  <c r="V619" i="3"/>
  <c r="T619" i="3"/>
  <c r="S619" i="3"/>
  <c r="R619" i="3"/>
  <c r="Q619" i="3"/>
  <c r="U619" i="3" s="1"/>
  <c r="D619" i="3"/>
  <c r="W618" i="3"/>
  <c r="V618" i="3"/>
  <c r="T618" i="3"/>
  <c r="S618" i="3"/>
  <c r="R618" i="3"/>
  <c r="Q618" i="3"/>
  <c r="U618" i="3" s="1"/>
  <c r="D618" i="3"/>
  <c r="W617" i="3"/>
  <c r="V617" i="3"/>
  <c r="T617" i="3"/>
  <c r="S617" i="3"/>
  <c r="R617" i="3"/>
  <c r="Q617" i="3"/>
  <c r="U617" i="3" s="1"/>
  <c r="D617" i="3"/>
  <c r="W616" i="3"/>
  <c r="V616" i="3"/>
  <c r="T616" i="3"/>
  <c r="S616" i="3"/>
  <c r="R616" i="3"/>
  <c r="Q616" i="3"/>
  <c r="U616" i="3" s="1"/>
  <c r="D616" i="3"/>
  <c r="W615" i="3"/>
  <c r="V615" i="3"/>
  <c r="T615" i="3"/>
  <c r="S615" i="3"/>
  <c r="R615" i="3"/>
  <c r="Q615" i="3"/>
  <c r="U615" i="3" s="1"/>
  <c r="D615" i="3"/>
  <c r="W614" i="3"/>
  <c r="V614" i="3"/>
  <c r="T614" i="3"/>
  <c r="S614" i="3"/>
  <c r="R614" i="3"/>
  <c r="Q614" i="3"/>
  <c r="U614" i="3" s="1"/>
  <c r="D614" i="3"/>
  <c r="W613" i="3"/>
  <c r="V613" i="3"/>
  <c r="T613" i="3"/>
  <c r="S613" i="3"/>
  <c r="R613" i="3"/>
  <c r="Q613" i="3"/>
  <c r="U613" i="3" s="1"/>
  <c r="D613" i="3"/>
  <c r="W612" i="3"/>
  <c r="V612" i="3"/>
  <c r="T612" i="3"/>
  <c r="S612" i="3"/>
  <c r="R612" i="3"/>
  <c r="Q612" i="3"/>
  <c r="U612" i="3" s="1"/>
  <c r="D612" i="3"/>
  <c r="W611" i="3"/>
  <c r="V611" i="3"/>
  <c r="T611" i="3"/>
  <c r="S611" i="3"/>
  <c r="R611" i="3"/>
  <c r="Q611" i="3"/>
  <c r="U611" i="3" s="1"/>
  <c r="D611" i="3"/>
  <c r="W610" i="3"/>
  <c r="V610" i="3"/>
  <c r="T610" i="3"/>
  <c r="S610" i="3"/>
  <c r="R610" i="3"/>
  <c r="Q610" i="3"/>
  <c r="U610" i="3" s="1"/>
  <c r="D610" i="3"/>
  <c r="W609" i="3"/>
  <c r="V609" i="3"/>
  <c r="T609" i="3"/>
  <c r="S609" i="3"/>
  <c r="R609" i="3"/>
  <c r="Q609" i="3"/>
  <c r="U609" i="3" s="1"/>
  <c r="D609" i="3"/>
  <c r="W608" i="3"/>
  <c r="V608" i="3"/>
  <c r="T608" i="3"/>
  <c r="S608" i="3"/>
  <c r="R608" i="3"/>
  <c r="Q608" i="3"/>
  <c r="U608" i="3" s="1"/>
  <c r="D608" i="3"/>
  <c r="W607" i="3"/>
  <c r="V607" i="3"/>
  <c r="T607" i="3"/>
  <c r="S607" i="3"/>
  <c r="R607" i="3"/>
  <c r="Q607" i="3"/>
  <c r="U607" i="3" s="1"/>
  <c r="D607" i="3"/>
  <c r="W606" i="3"/>
  <c r="V606" i="3"/>
  <c r="T606" i="3"/>
  <c r="S606" i="3"/>
  <c r="R606" i="3"/>
  <c r="Q606" i="3"/>
  <c r="U606" i="3" s="1"/>
  <c r="D606" i="3"/>
  <c r="W605" i="3"/>
  <c r="V605" i="3"/>
  <c r="T605" i="3"/>
  <c r="S605" i="3"/>
  <c r="R605" i="3"/>
  <c r="Q605" i="3"/>
  <c r="U605" i="3" s="1"/>
  <c r="D605" i="3"/>
  <c r="W604" i="3"/>
  <c r="V604" i="3"/>
  <c r="T604" i="3"/>
  <c r="S604" i="3"/>
  <c r="R604" i="3"/>
  <c r="Q604" i="3"/>
  <c r="U604" i="3" s="1"/>
  <c r="D604" i="3"/>
  <c r="W603" i="3"/>
  <c r="V603" i="3"/>
  <c r="T603" i="3"/>
  <c r="S603" i="3"/>
  <c r="R603" i="3"/>
  <c r="Q603" i="3"/>
  <c r="U603" i="3" s="1"/>
  <c r="D603" i="3"/>
  <c r="W602" i="3"/>
  <c r="V602" i="3"/>
  <c r="T602" i="3"/>
  <c r="S602" i="3"/>
  <c r="R602" i="3"/>
  <c r="Q602" i="3"/>
  <c r="U602" i="3" s="1"/>
  <c r="D602" i="3"/>
  <c r="W601" i="3"/>
  <c r="V601" i="3"/>
  <c r="T601" i="3"/>
  <c r="S601" i="3"/>
  <c r="R601" i="3"/>
  <c r="Q601" i="3"/>
  <c r="U601" i="3" s="1"/>
  <c r="D601" i="3"/>
  <c r="W600" i="3"/>
  <c r="V600" i="3"/>
  <c r="T600" i="3"/>
  <c r="S600" i="3"/>
  <c r="R600" i="3"/>
  <c r="Q600" i="3"/>
  <c r="U600" i="3" s="1"/>
  <c r="D600" i="3"/>
  <c r="W599" i="3"/>
  <c r="V599" i="3"/>
  <c r="T599" i="3"/>
  <c r="S599" i="3"/>
  <c r="R599" i="3"/>
  <c r="Q599" i="3"/>
  <c r="U599" i="3" s="1"/>
  <c r="D599" i="3"/>
  <c r="W598" i="3"/>
  <c r="V598" i="3"/>
  <c r="T598" i="3"/>
  <c r="S598" i="3"/>
  <c r="R598" i="3"/>
  <c r="Q598" i="3"/>
  <c r="U598" i="3" s="1"/>
  <c r="D598" i="3"/>
  <c r="W597" i="3"/>
  <c r="V597" i="3"/>
  <c r="T597" i="3"/>
  <c r="S597" i="3"/>
  <c r="R597" i="3"/>
  <c r="Q597" i="3"/>
  <c r="U597" i="3" s="1"/>
  <c r="D597" i="3"/>
  <c r="W596" i="3"/>
  <c r="V596" i="3"/>
  <c r="T596" i="3"/>
  <c r="S596" i="3"/>
  <c r="R596" i="3"/>
  <c r="Q596" i="3"/>
  <c r="U596" i="3" s="1"/>
  <c r="D596" i="3"/>
  <c r="W595" i="3"/>
  <c r="V595" i="3"/>
  <c r="T595" i="3"/>
  <c r="S595" i="3"/>
  <c r="R595" i="3"/>
  <c r="Q595" i="3"/>
  <c r="U595" i="3" s="1"/>
  <c r="D595" i="3"/>
  <c r="W594" i="3"/>
  <c r="V594" i="3"/>
  <c r="T594" i="3"/>
  <c r="S594" i="3"/>
  <c r="R594" i="3"/>
  <c r="Q594" i="3"/>
  <c r="U594" i="3" s="1"/>
  <c r="D594" i="3"/>
  <c r="W593" i="3"/>
  <c r="V593" i="3"/>
  <c r="T593" i="3"/>
  <c r="S593" i="3"/>
  <c r="R593" i="3"/>
  <c r="Q593" i="3"/>
  <c r="U593" i="3" s="1"/>
  <c r="D593" i="3"/>
  <c r="W592" i="3"/>
  <c r="V592" i="3"/>
  <c r="T592" i="3"/>
  <c r="S592" i="3"/>
  <c r="R592" i="3"/>
  <c r="Q592" i="3"/>
  <c r="U592" i="3" s="1"/>
  <c r="D592" i="3"/>
  <c r="W591" i="3"/>
  <c r="V591" i="3"/>
  <c r="T591" i="3"/>
  <c r="S591" i="3"/>
  <c r="R591" i="3"/>
  <c r="Q591" i="3"/>
  <c r="U591" i="3" s="1"/>
  <c r="D591" i="3"/>
  <c r="W590" i="3"/>
  <c r="V590" i="3"/>
  <c r="T590" i="3"/>
  <c r="S590" i="3"/>
  <c r="R590" i="3"/>
  <c r="Q590" i="3"/>
  <c r="U590" i="3" s="1"/>
  <c r="D590" i="3"/>
  <c r="W589" i="3"/>
  <c r="V589" i="3"/>
  <c r="T589" i="3"/>
  <c r="S589" i="3"/>
  <c r="R589" i="3"/>
  <c r="Q589" i="3"/>
  <c r="U589" i="3" s="1"/>
  <c r="D589" i="3"/>
  <c r="W588" i="3"/>
  <c r="V588" i="3"/>
  <c r="T588" i="3"/>
  <c r="S588" i="3"/>
  <c r="R588" i="3"/>
  <c r="Q588" i="3"/>
  <c r="U588" i="3" s="1"/>
  <c r="D588" i="3"/>
  <c r="W587" i="3"/>
  <c r="V587" i="3"/>
  <c r="T587" i="3"/>
  <c r="S587" i="3"/>
  <c r="R587" i="3"/>
  <c r="Q587" i="3"/>
  <c r="U587" i="3" s="1"/>
  <c r="D587" i="3"/>
  <c r="W586" i="3"/>
  <c r="V586" i="3"/>
  <c r="T586" i="3"/>
  <c r="S586" i="3"/>
  <c r="R586" i="3"/>
  <c r="Q586" i="3"/>
  <c r="U586" i="3" s="1"/>
  <c r="D586" i="3"/>
  <c r="W585" i="3"/>
  <c r="V585" i="3"/>
  <c r="T585" i="3"/>
  <c r="S585" i="3"/>
  <c r="R585" i="3"/>
  <c r="Q585" i="3"/>
  <c r="U585" i="3" s="1"/>
  <c r="D585" i="3"/>
  <c r="W584" i="3"/>
  <c r="V584" i="3"/>
  <c r="T584" i="3"/>
  <c r="S584" i="3"/>
  <c r="R584" i="3"/>
  <c r="Q584" i="3"/>
  <c r="U584" i="3" s="1"/>
  <c r="D584" i="3"/>
  <c r="W583" i="3"/>
  <c r="V583" i="3"/>
  <c r="T583" i="3"/>
  <c r="S583" i="3"/>
  <c r="R583" i="3"/>
  <c r="Q583" i="3"/>
  <c r="U583" i="3" s="1"/>
  <c r="D583" i="3"/>
  <c r="W582" i="3"/>
  <c r="V582" i="3"/>
  <c r="T582" i="3"/>
  <c r="S582" i="3"/>
  <c r="R582" i="3"/>
  <c r="Q582" i="3"/>
  <c r="U582" i="3" s="1"/>
  <c r="D582" i="3"/>
  <c r="W581" i="3"/>
  <c r="V581" i="3"/>
  <c r="T581" i="3"/>
  <c r="S581" i="3"/>
  <c r="R581" i="3"/>
  <c r="Q581" i="3"/>
  <c r="U581" i="3" s="1"/>
  <c r="D581" i="3"/>
  <c r="W580" i="3"/>
  <c r="V580" i="3"/>
  <c r="T580" i="3"/>
  <c r="S580" i="3"/>
  <c r="R580" i="3"/>
  <c r="Q580" i="3"/>
  <c r="U580" i="3" s="1"/>
  <c r="D580" i="3"/>
  <c r="W579" i="3"/>
  <c r="V579" i="3"/>
  <c r="T579" i="3"/>
  <c r="S579" i="3"/>
  <c r="R579" i="3"/>
  <c r="Q579" i="3"/>
  <c r="U579" i="3" s="1"/>
  <c r="D579" i="3"/>
  <c r="W578" i="3"/>
  <c r="V578" i="3"/>
  <c r="T578" i="3"/>
  <c r="S578" i="3"/>
  <c r="R578" i="3"/>
  <c r="Q578" i="3"/>
  <c r="U578" i="3" s="1"/>
  <c r="D578" i="3"/>
  <c r="W577" i="3"/>
  <c r="V577" i="3"/>
  <c r="T577" i="3"/>
  <c r="S577" i="3"/>
  <c r="R577" i="3"/>
  <c r="Q577" i="3"/>
  <c r="U577" i="3" s="1"/>
  <c r="D577" i="3"/>
  <c r="W576" i="3"/>
  <c r="V576" i="3"/>
  <c r="T576" i="3"/>
  <c r="S576" i="3"/>
  <c r="R576" i="3"/>
  <c r="Q576" i="3"/>
  <c r="U576" i="3" s="1"/>
  <c r="D576" i="3"/>
  <c r="W575" i="3"/>
  <c r="V575" i="3"/>
  <c r="T575" i="3"/>
  <c r="S575" i="3"/>
  <c r="R575" i="3"/>
  <c r="Q575" i="3"/>
  <c r="U575" i="3" s="1"/>
  <c r="D575" i="3"/>
  <c r="W574" i="3"/>
  <c r="V574" i="3"/>
  <c r="T574" i="3"/>
  <c r="S574" i="3"/>
  <c r="R574" i="3"/>
  <c r="Q574" i="3"/>
  <c r="U574" i="3" s="1"/>
  <c r="D574" i="3"/>
  <c r="W573" i="3"/>
  <c r="V573" i="3"/>
  <c r="T573" i="3"/>
  <c r="S573" i="3"/>
  <c r="R573" i="3"/>
  <c r="Q573" i="3"/>
  <c r="U573" i="3" s="1"/>
  <c r="D573" i="3"/>
  <c r="W572" i="3"/>
  <c r="V572" i="3"/>
  <c r="T572" i="3"/>
  <c r="S572" i="3"/>
  <c r="R572" i="3"/>
  <c r="Q572" i="3"/>
  <c r="U572" i="3" s="1"/>
  <c r="D572" i="3"/>
  <c r="W571" i="3"/>
  <c r="V571" i="3"/>
  <c r="T571" i="3"/>
  <c r="S571" i="3"/>
  <c r="R571" i="3"/>
  <c r="Q571" i="3"/>
  <c r="U571" i="3" s="1"/>
  <c r="D571" i="3"/>
  <c r="W570" i="3"/>
  <c r="V570" i="3"/>
  <c r="T570" i="3"/>
  <c r="S570" i="3"/>
  <c r="R570" i="3"/>
  <c r="Q570" i="3"/>
  <c r="U570" i="3" s="1"/>
  <c r="D570" i="3"/>
  <c r="W569" i="3"/>
  <c r="V569" i="3"/>
  <c r="T569" i="3"/>
  <c r="S569" i="3"/>
  <c r="R569" i="3"/>
  <c r="Q569" i="3"/>
  <c r="U569" i="3" s="1"/>
  <c r="D569" i="3"/>
  <c r="W568" i="3"/>
  <c r="V568" i="3"/>
  <c r="T568" i="3"/>
  <c r="S568" i="3"/>
  <c r="R568" i="3"/>
  <c r="Q568" i="3"/>
  <c r="U568" i="3" s="1"/>
  <c r="D568" i="3"/>
  <c r="W567" i="3"/>
  <c r="V567" i="3"/>
  <c r="T567" i="3"/>
  <c r="S567" i="3"/>
  <c r="R567" i="3"/>
  <c r="Q567" i="3"/>
  <c r="U567" i="3" s="1"/>
  <c r="D567" i="3"/>
  <c r="W566" i="3"/>
  <c r="V566" i="3"/>
  <c r="T566" i="3"/>
  <c r="S566" i="3"/>
  <c r="R566" i="3"/>
  <c r="Q566" i="3"/>
  <c r="U566" i="3" s="1"/>
  <c r="D566" i="3"/>
  <c r="W565" i="3"/>
  <c r="V565" i="3"/>
  <c r="T565" i="3"/>
  <c r="S565" i="3"/>
  <c r="R565" i="3"/>
  <c r="Q565" i="3"/>
  <c r="U565" i="3" s="1"/>
  <c r="D565" i="3"/>
  <c r="W564" i="3"/>
  <c r="V564" i="3"/>
  <c r="T564" i="3"/>
  <c r="S564" i="3"/>
  <c r="R564" i="3"/>
  <c r="Q564" i="3"/>
  <c r="U564" i="3" s="1"/>
  <c r="D564" i="3"/>
  <c r="W563" i="3"/>
  <c r="V563" i="3"/>
  <c r="T563" i="3"/>
  <c r="S563" i="3"/>
  <c r="R563" i="3"/>
  <c r="Q563" i="3"/>
  <c r="U563" i="3" s="1"/>
  <c r="D563" i="3"/>
  <c r="W562" i="3"/>
  <c r="V562" i="3"/>
  <c r="T562" i="3"/>
  <c r="S562" i="3"/>
  <c r="R562" i="3"/>
  <c r="Q562" i="3"/>
  <c r="U562" i="3" s="1"/>
  <c r="D562" i="3"/>
  <c r="W561" i="3"/>
  <c r="V561" i="3"/>
  <c r="T561" i="3"/>
  <c r="S561" i="3"/>
  <c r="R561" i="3"/>
  <c r="Q561" i="3"/>
  <c r="U561" i="3" s="1"/>
  <c r="D561" i="3"/>
  <c r="W560" i="3"/>
  <c r="V560" i="3"/>
  <c r="T560" i="3"/>
  <c r="S560" i="3"/>
  <c r="R560" i="3"/>
  <c r="Q560" i="3"/>
  <c r="U560" i="3" s="1"/>
  <c r="D560" i="3"/>
  <c r="W559" i="3"/>
  <c r="V559" i="3"/>
  <c r="T559" i="3"/>
  <c r="S559" i="3"/>
  <c r="R559" i="3"/>
  <c r="Q559" i="3"/>
  <c r="U559" i="3" s="1"/>
  <c r="D559" i="3"/>
  <c r="W558" i="3"/>
  <c r="V558" i="3"/>
  <c r="T558" i="3"/>
  <c r="S558" i="3"/>
  <c r="R558" i="3"/>
  <c r="Q558" i="3"/>
  <c r="U558" i="3" s="1"/>
  <c r="D558" i="3"/>
  <c r="W557" i="3"/>
  <c r="V557" i="3"/>
  <c r="T557" i="3"/>
  <c r="S557" i="3"/>
  <c r="R557" i="3"/>
  <c r="Q557" i="3"/>
  <c r="U557" i="3" s="1"/>
  <c r="D557" i="3"/>
  <c r="W556" i="3"/>
  <c r="V556" i="3"/>
  <c r="T556" i="3"/>
  <c r="S556" i="3"/>
  <c r="R556" i="3"/>
  <c r="Q556" i="3"/>
  <c r="U556" i="3" s="1"/>
  <c r="D556" i="3"/>
  <c r="W555" i="3"/>
  <c r="V555" i="3"/>
  <c r="T555" i="3"/>
  <c r="S555" i="3"/>
  <c r="R555" i="3"/>
  <c r="Q555" i="3"/>
  <c r="U555" i="3" s="1"/>
  <c r="D555" i="3"/>
  <c r="W554" i="3"/>
  <c r="V554" i="3"/>
  <c r="T554" i="3"/>
  <c r="S554" i="3"/>
  <c r="R554" i="3"/>
  <c r="Q554" i="3"/>
  <c r="U554" i="3" s="1"/>
  <c r="D554" i="3"/>
  <c r="W553" i="3"/>
  <c r="V553" i="3"/>
  <c r="T553" i="3"/>
  <c r="S553" i="3"/>
  <c r="R553" i="3"/>
  <c r="Q553" i="3"/>
  <c r="U553" i="3" s="1"/>
  <c r="D553" i="3"/>
  <c r="W552" i="3"/>
  <c r="V552" i="3"/>
  <c r="T552" i="3"/>
  <c r="S552" i="3"/>
  <c r="R552" i="3"/>
  <c r="Q552" i="3"/>
  <c r="U552" i="3" s="1"/>
  <c r="D552" i="3"/>
  <c r="W551" i="3"/>
  <c r="V551" i="3"/>
  <c r="T551" i="3"/>
  <c r="S551" i="3"/>
  <c r="R551" i="3"/>
  <c r="Q551" i="3"/>
  <c r="U551" i="3" s="1"/>
  <c r="D551" i="3"/>
  <c r="W550" i="3"/>
  <c r="V550" i="3"/>
  <c r="T550" i="3"/>
  <c r="S550" i="3"/>
  <c r="R550" i="3"/>
  <c r="Q550" i="3"/>
  <c r="U550" i="3" s="1"/>
  <c r="D550" i="3"/>
  <c r="W549" i="3"/>
  <c r="V549" i="3"/>
  <c r="T549" i="3"/>
  <c r="S549" i="3"/>
  <c r="R549" i="3"/>
  <c r="Q549" i="3"/>
  <c r="U549" i="3" s="1"/>
  <c r="D549" i="3"/>
  <c r="W548" i="3"/>
  <c r="V548" i="3"/>
  <c r="T548" i="3"/>
  <c r="S548" i="3"/>
  <c r="R548" i="3"/>
  <c r="Q548" i="3"/>
  <c r="U548" i="3" s="1"/>
  <c r="D548" i="3"/>
  <c r="W547" i="3"/>
  <c r="V547" i="3"/>
  <c r="T547" i="3"/>
  <c r="S547" i="3"/>
  <c r="R547" i="3"/>
  <c r="Q547" i="3"/>
  <c r="U547" i="3" s="1"/>
  <c r="D547" i="3"/>
  <c r="W546" i="3"/>
  <c r="V546" i="3"/>
  <c r="T546" i="3"/>
  <c r="S546" i="3"/>
  <c r="R546" i="3"/>
  <c r="Q546" i="3"/>
  <c r="U546" i="3" s="1"/>
  <c r="D546" i="3"/>
  <c r="W545" i="3"/>
  <c r="V545" i="3"/>
  <c r="T545" i="3"/>
  <c r="S545" i="3"/>
  <c r="R545" i="3"/>
  <c r="Q545" i="3"/>
  <c r="U545" i="3" s="1"/>
  <c r="D545" i="3"/>
  <c r="W544" i="3"/>
  <c r="V544" i="3"/>
  <c r="T544" i="3"/>
  <c r="S544" i="3"/>
  <c r="R544" i="3"/>
  <c r="Q544" i="3"/>
  <c r="U544" i="3" s="1"/>
  <c r="D544" i="3"/>
  <c r="W543" i="3"/>
  <c r="V543" i="3"/>
  <c r="T543" i="3"/>
  <c r="S543" i="3"/>
  <c r="R543" i="3"/>
  <c r="Q543" i="3"/>
  <c r="U543" i="3" s="1"/>
  <c r="D543" i="3"/>
  <c r="W542" i="3"/>
  <c r="V542" i="3"/>
  <c r="T542" i="3"/>
  <c r="S542" i="3"/>
  <c r="R542" i="3"/>
  <c r="Q542" i="3"/>
  <c r="U542" i="3" s="1"/>
  <c r="D542" i="3"/>
  <c r="W541" i="3"/>
  <c r="V541" i="3"/>
  <c r="T541" i="3"/>
  <c r="S541" i="3"/>
  <c r="R541" i="3"/>
  <c r="Q541" i="3"/>
  <c r="U541" i="3" s="1"/>
  <c r="D541" i="3"/>
  <c r="W540" i="3"/>
  <c r="V540" i="3"/>
  <c r="T540" i="3"/>
  <c r="S540" i="3"/>
  <c r="R540" i="3"/>
  <c r="Q540" i="3"/>
  <c r="U540" i="3" s="1"/>
  <c r="D540" i="3"/>
  <c r="W539" i="3"/>
  <c r="V539" i="3"/>
  <c r="T539" i="3"/>
  <c r="S539" i="3"/>
  <c r="R539" i="3"/>
  <c r="Q539" i="3"/>
  <c r="U539" i="3" s="1"/>
  <c r="D539" i="3"/>
  <c r="W538" i="3"/>
  <c r="V538" i="3"/>
  <c r="T538" i="3"/>
  <c r="S538" i="3"/>
  <c r="R538" i="3"/>
  <c r="Q538" i="3"/>
  <c r="U538" i="3" s="1"/>
  <c r="D538" i="3"/>
  <c r="W537" i="3"/>
  <c r="V537" i="3"/>
  <c r="T537" i="3"/>
  <c r="S537" i="3"/>
  <c r="R537" i="3"/>
  <c r="Q537" i="3"/>
  <c r="U537" i="3" s="1"/>
  <c r="D537" i="3"/>
  <c r="W536" i="3"/>
  <c r="V536" i="3"/>
  <c r="T536" i="3"/>
  <c r="S536" i="3"/>
  <c r="R536" i="3"/>
  <c r="Q536" i="3"/>
  <c r="U536" i="3" s="1"/>
  <c r="D536" i="3"/>
  <c r="W535" i="3"/>
  <c r="V535" i="3"/>
  <c r="T535" i="3"/>
  <c r="S535" i="3"/>
  <c r="R535" i="3"/>
  <c r="Q535" i="3"/>
  <c r="U535" i="3" s="1"/>
  <c r="D535" i="3"/>
  <c r="W534" i="3"/>
  <c r="V534" i="3"/>
  <c r="T534" i="3"/>
  <c r="S534" i="3"/>
  <c r="R534" i="3"/>
  <c r="Q534" i="3"/>
  <c r="U534" i="3" s="1"/>
  <c r="D534" i="3"/>
  <c r="W533" i="3"/>
  <c r="V533" i="3"/>
  <c r="T533" i="3"/>
  <c r="S533" i="3"/>
  <c r="R533" i="3"/>
  <c r="Q533" i="3"/>
  <c r="U533" i="3" s="1"/>
  <c r="D533" i="3"/>
  <c r="W532" i="3"/>
  <c r="V532" i="3"/>
  <c r="T532" i="3"/>
  <c r="S532" i="3"/>
  <c r="R532" i="3"/>
  <c r="Q532" i="3"/>
  <c r="U532" i="3" s="1"/>
  <c r="D532" i="3"/>
  <c r="W531" i="3"/>
  <c r="V531" i="3"/>
  <c r="T531" i="3"/>
  <c r="S531" i="3"/>
  <c r="R531" i="3"/>
  <c r="Q531" i="3"/>
  <c r="U531" i="3" s="1"/>
  <c r="D531" i="3"/>
  <c r="W530" i="3"/>
  <c r="V530" i="3"/>
  <c r="T530" i="3"/>
  <c r="S530" i="3"/>
  <c r="R530" i="3"/>
  <c r="Q530" i="3"/>
  <c r="U530" i="3" s="1"/>
  <c r="D530" i="3"/>
  <c r="W529" i="3"/>
  <c r="V529" i="3"/>
  <c r="T529" i="3"/>
  <c r="S529" i="3"/>
  <c r="R529" i="3"/>
  <c r="Q529" i="3"/>
  <c r="U529" i="3" s="1"/>
  <c r="D529" i="3"/>
  <c r="W528" i="3"/>
  <c r="V528" i="3"/>
  <c r="T528" i="3"/>
  <c r="S528" i="3"/>
  <c r="R528" i="3"/>
  <c r="Q528" i="3"/>
  <c r="U528" i="3" s="1"/>
  <c r="D528" i="3"/>
  <c r="W527" i="3"/>
  <c r="V527" i="3"/>
  <c r="T527" i="3"/>
  <c r="S527" i="3"/>
  <c r="R527" i="3"/>
  <c r="Q527" i="3"/>
  <c r="U527" i="3" s="1"/>
  <c r="D527" i="3"/>
  <c r="W526" i="3"/>
  <c r="V526" i="3"/>
  <c r="T526" i="3"/>
  <c r="S526" i="3"/>
  <c r="R526" i="3"/>
  <c r="Q526" i="3"/>
  <c r="U526" i="3" s="1"/>
  <c r="D526" i="3"/>
  <c r="W525" i="3"/>
  <c r="V525" i="3"/>
  <c r="T525" i="3"/>
  <c r="S525" i="3"/>
  <c r="R525" i="3"/>
  <c r="Q525" i="3"/>
  <c r="U525" i="3" s="1"/>
  <c r="D525" i="3"/>
  <c r="W524" i="3"/>
  <c r="V524" i="3"/>
  <c r="T524" i="3"/>
  <c r="S524" i="3"/>
  <c r="R524" i="3"/>
  <c r="Q524" i="3"/>
  <c r="U524" i="3" s="1"/>
  <c r="D524" i="3"/>
  <c r="W523" i="3"/>
  <c r="V523" i="3"/>
  <c r="T523" i="3"/>
  <c r="S523" i="3"/>
  <c r="R523" i="3"/>
  <c r="Q523" i="3"/>
  <c r="U523" i="3" s="1"/>
  <c r="D523" i="3"/>
  <c r="W522" i="3"/>
  <c r="V522" i="3"/>
  <c r="T522" i="3"/>
  <c r="S522" i="3"/>
  <c r="R522" i="3"/>
  <c r="Q522" i="3"/>
  <c r="U522" i="3" s="1"/>
  <c r="D522" i="3"/>
  <c r="W521" i="3"/>
  <c r="V521" i="3"/>
  <c r="T521" i="3"/>
  <c r="S521" i="3"/>
  <c r="R521" i="3"/>
  <c r="Q521" i="3"/>
  <c r="U521" i="3" s="1"/>
  <c r="D521" i="3"/>
  <c r="W520" i="3"/>
  <c r="V520" i="3"/>
  <c r="T520" i="3"/>
  <c r="S520" i="3"/>
  <c r="R520" i="3"/>
  <c r="Q520" i="3"/>
  <c r="U520" i="3" s="1"/>
  <c r="D520" i="3"/>
  <c r="W519" i="3"/>
  <c r="V519" i="3"/>
  <c r="T519" i="3"/>
  <c r="S519" i="3"/>
  <c r="R519" i="3"/>
  <c r="Q519" i="3"/>
  <c r="U519" i="3" s="1"/>
  <c r="D519" i="3"/>
  <c r="W518" i="3"/>
  <c r="V518" i="3"/>
  <c r="T518" i="3"/>
  <c r="S518" i="3"/>
  <c r="R518" i="3"/>
  <c r="Q518" i="3"/>
  <c r="U518" i="3" s="1"/>
  <c r="D518" i="3"/>
  <c r="W517" i="3"/>
  <c r="V517" i="3"/>
  <c r="T517" i="3"/>
  <c r="S517" i="3"/>
  <c r="R517" i="3"/>
  <c r="Q517" i="3"/>
  <c r="U517" i="3" s="1"/>
  <c r="D517" i="3"/>
  <c r="W516" i="3"/>
  <c r="V516" i="3"/>
  <c r="T516" i="3"/>
  <c r="S516" i="3"/>
  <c r="R516" i="3"/>
  <c r="Q516" i="3"/>
  <c r="U516" i="3" s="1"/>
  <c r="D516" i="3"/>
  <c r="W515" i="3"/>
  <c r="V515" i="3"/>
  <c r="T515" i="3"/>
  <c r="S515" i="3"/>
  <c r="R515" i="3"/>
  <c r="Q515" i="3"/>
  <c r="U515" i="3" s="1"/>
  <c r="D515" i="3"/>
  <c r="W514" i="3"/>
  <c r="V514" i="3"/>
  <c r="T514" i="3"/>
  <c r="S514" i="3"/>
  <c r="R514" i="3"/>
  <c r="Q514" i="3"/>
  <c r="U514" i="3" s="1"/>
  <c r="D514" i="3"/>
  <c r="W513" i="3"/>
  <c r="V513" i="3"/>
  <c r="T513" i="3"/>
  <c r="S513" i="3"/>
  <c r="R513" i="3"/>
  <c r="Q513" i="3"/>
  <c r="U513" i="3" s="1"/>
  <c r="D513" i="3"/>
  <c r="W512" i="3"/>
  <c r="V512" i="3"/>
  <c r="T512" i="3"/>
  <c r="S512" i="3"/>
  <c r="R512" i="3"/>
  <c r="Q512" i="3"/>
  <c r="U512" i="3" s="1"/>
  <c r="D512" i="3"/>
  <c r="W511" i="3"/>
  <c r="V511" i="3"/>
  <c r="T511" i="3"/>
  <c r="S511" i="3"/>
  <c r="R511" i="3"/>
  <c r="Q511" i="3"/>
  <c r="U511" i="3" s="1"/>
  <c r="D511" i="3"/>
  <c r="W510" i="3"/>
  <c r="V510" i="3"/>
  <c r="T510" i="3"/>
  <c r="S510" i="3"/>
  <c r="R510" i="3"/>
  <c r="Q510" i="3"/>
  <c r="U510" i="3" s="1"/>
  <c r="D510" i="3"/>
  <c r="W509" i="3"/>
  <c r="V509" i="3"/>
  <c r="T509" i="3"/>
  <c r="S509" i="3"/>
  <c r="R509" i="3"/>
  <c r="Q509" i="3"/>
  <c r="U509" i="3" s="1"/>
  <c r="D509" i="3"/>
  <c r="W508" i="3"/>
  <c r="V508" i="3"/>
  <c r="T508" i="3"/>
  <c r="S508" i="3"/>
  <c r="R508" i="3"/>
  <c r="Q508" i="3"/>
  <c r="U508" i="3" s="1"/>
  <c r="D508" i="3"/>
  <c r="W507" i="3"/>
  <c r="V507" i="3"/>
  <c r="T507" i="3"/>
  <c r="S507" i="3"/>
  <c r="R507" i="3"/>
  <c r="Q507" i="3"/>
  <c r="U507" i="3" s="1"/>
  <c r="D507" i="3"/>
  <c r="W506" i="3"/>
  <c r="V506" i="3"/>
  <c r="T506" i="3"/>
  <c r="S506" i="3"/>
  <c r="R506" i="3"/>
  <c r="Q506" i="3"/>
  <c r="U506" i="3" s="1"/>
  <c r="D506" i="3"/>
  <c r="W505" i="3"/>
  <c r="V505" i="3"/>
  <c r="T505" i="3"/>
  <c r="S505" i="3"/>
  <c r="R505" i="3"/>
  <c r="Q505" i="3"/>
  <c r="U505" i="3" s="1"/>
  <c r="D505" i="3"/>
  <c r="W504" i="3"/>
  <c r="V504" i="3"/>
  <c r="T504" i="3"/>
  <c r="S504" i="3"/>
  <c r="R504" i="3"/>
  <c r="Q504" i="3"/>
  <c r="U504" i="3" s="1"/>
  <c r="D504" i="3"/>
  <c r="W503" i="3"/>
  <c r="V503" i="3"/>
  <c r="T503" i="3"/>
  <c r="S503" i="3"/>
  <c r="R503" i="3"/>
  <c r="Q503" i="3"/>
  <c r="U503" i="3" s="1"/>
  <c r="D503" i="3"/>
  <c r="W502" i="3"/>
  <c r="V502" i="3"/>
  <c r="T502" i="3"/>
  <c r="S502" i="3"/>
  <c r="R502" i="3"/>
  <c r="Q502" i="3"/>
  <c r="U502" i="3" s="1"/>
  <c r="D502" i="3"/>
  <c r="W501" i="3"/>
  <c r="V501" i="3"/>
  <c r="T501" i="3"/>
  <c r="S501" i="3"/>
  <c r="R501" i="3"/>
  <c r="Q501" i="3"/>
  <c r="U501" i="3" s="1"/>
  <c r="D501" i="3"/>
  <c r="W500" i="3"/>
  <c r="V500" i="3"/>
  <c r="T500" i="3"/>
  <c r="S500" i="3"/>
  <c r="R500" i="3"/>
  <c r="Q500" i="3"/>
  <c r="U500" i="3" s="1"/>
  <c r="D500" i="3"/>
  <c r="W499" i="3"/>
  <c r="V499" i="3"/>
  <c r="T499" i="3"/>
  <c r="S499" i="3"/>
  <c r="R499" i="3"/>
  <c r="Q499" i="3"/>
  <c r="U499" i="3" s="1"/>
  <c r="D499" i="3"/>
  <c r="W498" i="3"/>
  <c r="V498" i="3"/>
  <c r="T498" i="3"/>
  <c r="S498" i="3"/>
  <c r="R498" i="3"/>
  <c r="Q498" i="3"/>
  <c r="U498" i="3" s="1"/>
  <c r="D498" i="3"/>
  <c r="W497" i="3"/>
  <c r="V497" i="3"/>
  <c r="T497" i="3"/>
  <c r="S497" i="3"/>
  <c r="R497" i="3"/>
  <c r="Q497" i="3"/>
  <c r="U497" i="3" s="1"/>
  <c r="D497" i="3"/>
  <c r="W496" i="3"/>
  <c r="V496" i="3"/>
  <c r="T496" i="3"/>
  <c r="S496" i="3"/>
  <c r="R496" i="3"/>
  <c r="Q496" i="3"/>
  <c r="U496" i="3" s="1"/>
  <c r="D496" i="3"/>
  <c r="W495" i="3"/>
  <c r="V495" i="3"/>
  <c r="T495" i="3"/>
  <c r="S495" i="3"/>
  <c r="R495" i="3"/>
  <c r="Q495" i="3"/>
  <c r="U495" i="3" s="1"/>
  <c r="D495" i="3"/>
  <c r="W494" i="3"/>
  <c r="V494" i="3"/>
  <c r="T494" i="3"/>
  <c r="S494" i="3"/>
  <c r="R494" i="3"/>
  <c r="Q494" i="3"/>
  <c r="U494" i="3" s="1"/>
  <c r="D494" i="3"/>
  <c r="W493" i="3"/>
  <c r="V493" i="3"/>
  <c r="T493" i="3"/>
  <c r="S493" i="3"/>
  <c r="R493" i="3"/>
  <c r="Q493" i="3"/>
  <c r="U493" i="3" s="1"/>
  <c r="D493" i="3"/>
  <c r="W492" i="3"/>
  <c r="V492" i="3"/>
  <c r="T492" i="3"/>
  <c r="S492" i="3"/>
  <c r="R492" i="3"/>
  <c r="Q492" i="3"/>
  <c r="U492" i="3" s="1"/>
  <c r="D492" i="3"/>
  <c r="W491" i="3"/>
  <c r="V491" i="3"/>
  <c r="T491" i="3"/>
  <c r="S491" i="3"/>
  <c r="R491" i="3"/>
  <c r="Q491" i="3"/>
  <c r="U491" i="3" s="1"/>
  <c r="D491" i="3"/>
  <c r="W490" i="3"/>
  <c r="V490" i="3"/>
  <c r="T490" i="3"/>
  <c r="S490" i="3"/>
  <c r="R490" i="3"/>
  <c r="Q490" i="3"/>
  <c r="U490" i="3" s="1"/>
  <c r="D490" i="3"/>
  <c r="W489" i="3"/>
  <c r="V489" i="3"/>
  <c r="T489" i="3"/>
  <c r="S489" i="3"/>
  <c r="R489" i="3"/>
  <c r="Q489" i="3"/>
  <c r="U489" i="3" s="1"/>
  <c r="D489" i="3"/>
  <c r="W488" i="3"/>
  <c r="V488" i="3"/>
  <c r="T488" i="3"/>
  <c r="S488" i="3"/>
  <c r="R488" i="3"/>
  <c r="Q488" i="3"/>
  <c r="U488" i="3" s="1"/>
  <c r="D488" i="3"/>
  <c r="W487" i="3"/>
  <c r="V487" i="3"/>
  <c r="T487" i="3"/>
  <c r="S487" i="3"/>
  <c r="R487" i="3"/>
  <c r="Q487" i="3"/>
  <c r="U487" i="3" s="1"/>
  <c r="D487" i="3"/>
  <c r="W486" i="3"/>
  <c r="V486" i="3"/>
  <c r="T486" i="3"/>
  <c r="S486" i="3"/>
  <c r="R486" i="3"/>
  <c r="Q486" i="3"/>
  <c r="U486" i="3" s="1"/>
  <c r="D486" i="3"/>
  <c r="W485" i="3"/>
  <c r="V485" i="3"/>
  <c r="T485" i="3"/>
  <c r="S485" i="3"/>
  <c r="R485" i="3"/>
  <c r="Q485" i="3"/>
  <c r="U485" i="3" s="1"/>
  <c r="D485" i="3"/>
  <c r="W484" i="3"/>
  <c r="V484" i="3"/>
  <c r="T484" i="3"/>
  <c r="S484" i="3"/>
  <c r="R484" i="3"/>
  <c r="Q484" i="3"/>
  <c r="U484" i="3" s="1"/>
  <c r="D484" i="3"/>
  <c r="W483" i="3"/>
  <c r="V483" i="3"/>
  <c r="T483" i="3"/>
  <c r="S483" i="3"/>
  <c r="R483" i="3"/>
  <c r="Q483" i="3"/>
  <c r="U483" i="3" s="1"/>
  <c r="D483" i="3"/>
  <c r="W482" i="3"/>
  <c r="V482" i="3"/>
  <c r="T482" i="3"/>
  <c r="S482" i="3"/>
  <c r="R482" i="3"/>
  <c r="Q482" i="3"/>
  <c r="U482" i="3" s="1"/>
  <c r="D482" i="3"/>
  <c r="W481" i="3"/>
  <c r="V481" i="3"/>
  <c r="T481" i="3"/>
  <c r="S481" i="3"/>
  <c r="R481" i="3"/>
  <c r="Q481" i="3"/>
  <c r="U481" i="3" s="1"/>
  <c r="D481" i="3"/>
  <c r="W480" i="3"/>
  <c r="V480" i="3"/>
  <c r="T480" i="3"/>
  <c r="S480" i="3"/>
  <c r="R480" i="3"/>
  <c r="Q480" i="3"/>
  <c r="U480" i="3" s="1"/>
  <c r="D480" i="3"/>
  <c r="W479" i="3"/>
  <c r="V479" i="3"/>
  <c r="T479" i="3"/>
  <c r="S479" i="3"/>
  <c r="R479" i="3"/>
  <c r="Q479" i="3"/>
  <c r="U479" i="3" s="1"/>
  <c r="D479" i="3"/>
  <c r="W478" i="3"/>
  <c r="V478" i="3"/>
  <c r="T478" i="3"/>
  <c r="S478" i="3"/>
  <c r="R478" i="3"/>
  <c r="Q478" i="3"/>
  <c r="U478" i="3" s="1"/>
  <c r="D478" i="3"/>
  <c r="W477" i="3"/>
  <c r="V477" i="3"/>
  <c r="U477" i="3"/>
  <c r="T477" i="3"/>
  <c r="S477" i="3"/>
  <c r="R477" i="3"/>
  <c r="Q477" i="3"/>
  <c r="D477" i="3"/>
  <c r="W476" i="3"/>
  <c r="V476" i="3"/>
  <c r="T476" i="3"/>
  <c r="S476" i="3"/>
  <c r="R476" i="3"/>
  <c r="Q476" i="3"/>
  <c r="U476" i="3" s="1"/>
  <c r="D476" i="3"/>
  <c r="W475" i="3"/>
  <c r="V475" i="3"/>
  <c r="T475" i="3"/>
  <c r="S475" i="3"/>
  <c r="R475" i="3"/>
  <c r="Q475" i="3"/>
  <c r="U475" i="3" s="1"/>
  <c r="D475" i="3"/>
  <c r="W474" i="3"/>
  <c r="V474" i="3"/>
  <c r="T474" i="3"/>
  <c r="S474" i="3"/>
  <c r="R474" i="3"/>
  <c r="Q474" i="3"/>
  <c r="U474" i="3" s="1"/>
  <c r="D474" i="3"/>
  <c r="W473" i="3"/>
  <c r="V473" i="3"/>
  <c r="T473" i="3"/>
  <c r="S473" i="3"/>
  <c r="R473" i="3"/>
  <c r="Q473" i="3"/>
  <c r="U473" i="3" s="1"/>
  <c r="D473" i="3"/>
  <c r="W472" i="3"/>
  <c r="V472" i="3"/>
  <c r="T472" i="3"/>
  <c r="S472" i="3"/>
  <c r="R472" i="3"/>
  <c r="Q472" i="3"/>
  <c r="U472" i="3" s="1"/>
  <c r="D472" i="3"/>
  <c r="W471" i="3"/>
  <c r="V471" i="3"/>
  <c r="T471" i="3"/>
  <c r="S471" i="3"/>
  <c r="R471" i="3"/>
  <c r="Q471" i="3"/>
  <c r="U471" i="3" s="1"/>
  <c r="D471" i="3"/>
  <c r="W470" i="3"/>
  <c r="V470" i="3"/>
  <c r="T470" i="3"/>
  <c r="S470" i="3"/>
  <c r="R470" i="3"/>
  <c r="Q470" i="3"/>
  <c r="U470" i="3" s="1"/>
  <c r="D470" i="3"/>
  <c r="W469" i="3"/>
  <c r="V469" i="3"/>
  <c r="T469" i="3"/>
  <c r="S469" i="3"/>
  <c r="R469" i="3"/>
  <c r="Q469" i="3"/>
  <c r="U469" i="3" s="1"/>
  <c r="D469" i="3"/>
  <c r="W468" i="3"/>
  <c r="V468" i="3"/>
  <c r="T468" i="3"/>
  <c r="S468" i="3"/>
  <c r="R468" i="3"/>
  <c r="Q468" i="3"/>
  <c r="U468" i="3" s="1"/>
  <c r="D468" i="3"/>
  <c r="W467" i="3"/>
  <c r="V467" i="3"/>
  <c r="T467" i="3"/>
  <c r="S467" i="3"/>
  <c r="R467" i="3"/>
  <c r="Q467" i="3"/>
  <c r="U467" i="3" s="1"/>
  <c r="D467" i="3"/>
  <c r="W466" i="3"/>
  <c r="V466" i="3"/>
  <c r="T466" i="3"/>
  <c r="S466" i="3"/>
  <c r="R466" i="3"/>
  <c r="Q466" i="3"/>
  <c r="U466" i="3" s="1"/>
  <c r="D466" i="3"/>
  <c r="W465" i="3"/>
  <c r="V465" i="3"/>
  <c r="T465" i="3"/>
  <c r="S465" i="3"/>
  <c r="R465" i="3"/>
  <c r="Q465" i="3"/>
  <c r="U465" i="3" s="1"/>
  <c r="D465" i="3"/>
  <c r="W464" i="3"/>
  <c r="V464" i="3"/>
  <c r="T464" i="3"/>
  <c r="S464" i="3"/>
  <c r="R464" i="3"/>
  <c r="Q464" i="3"/>
  <c r="U464" i="3" s="1"/>
  <c r="D464" i="3"/>
  <c r="W463" i="3"/>
  <c r="V463" i="3"/>
  <c r="T463" i="3"/>
  <c r="S463" i="3"/>
  <c r="R463" i="3"/>
  <c r="Q463" i="3"/>
  <c r="U463" i="3" s="1"/>
  <c r="D463" i="3"/>
  <c r="W462" i="3"/>
  <c r="V462" i="3"/>
  <c r="T462" i="3"/>
  <c r="S462" i="3"/>
  <c r="R462" i="3"/>
  <c r="Q462" i="3"/>
  <c r="U462" i="3" s="1"/>
  <c r="D462" i="3"/>
  <c r="W461" i="3"/>
  <c r="V461" i="3"/>
  <c r="T461" i="3"/>
  <c r="S461" i="3"/>
  <c r="R461" i="3"/>
  <c r="Q461" i="3"/>
  <c r="U461" i="3" s="1"/>
  <c r="D461" i="3"/>
  <c r="W460" i="3"/>
  <c r="V460" i="3"/>
  <c r="T460" i="3"/>
  <c r="S460" i="3"/>
  <c r="R460" i="3"/>
  <c r="Q460" i="3"/>
  <c r="U460" i="3" s="1"/>
  <c r="D460" i="3"/>
  <c r="W459" i="3"/>
  <c r="V459" i="3"/>
  <c r="T459" i="3"/>
  <c r="S459" i="3"/>
  <c r="R459" i="3"/>
  <c r="Q459" i="3"/>
  <c r="U459" i="3" s="1"/>
  <c r="D459" i="3"/>
  <c r="W458" i="3"/>
  <c r="V458" i="3"/>
  <c r="T458" i="3"/>
  <c r="S458" i="3"/>
  <c r="R458" i="3"/>
  <c r="Q458" i="3"/>
  <c r="U458" i="3" s="1"/>
  <c r="D458" i="3"/>
  <c r="W457" i="3"/>
  <c r="V457" i="3"/>
  <c r="T457" i="3"/>
  <c r="S457" i="3"/>
  <c r="R457" i="3"/>
  <c r="Q457" i="3"/>
  <c r="U457" i="3" s="1"/>
  <c r="D457" i="3"/>
  <c r="W456" i="3"/>
  <c r="V456" i="3"/>
  <c r="T456" i="3"/>
  <c r="S456" i="3"/>
  <c r="R456" i="3"/>
  <c r="Q456" i="3"/>
  <c r="U456" i="3" s="1"/>
  <c r="D456" i="3"/>
  <c r="W455" i="3"/>
  <c r="V455" i="3"/>
  <c r="T455" i="3"/>
  <c r="S455" i="3"/>
  <c r="R455" i="3"/>
  <c r="Q455" i="3"/>
  <c r="U455" i="3" s="1"/>
  <c r="D455" i="3"/>
  <c r="W454" i="3"/>
  <c r="V454" i="3"/>
  <c r="T454" i="3"/>
  <c r="S454" i="3"/>
  <c r="R454" i="3"/>
  <c r="Q454" i="3"/>
  <c r="U454" i="3" s="1"/>
  <c r="D454" i="3"/>
  <c r="W453" i="3"/>
  <c r="V453" i="3"/>
  <c r="T453" i="3"/>
  <c r="S453" i="3"/>
  <c r="R453" i="3"/>
  <c r="Q453" i="3"/>
  <c r="U453" i="3" s="1"/>
  <c r="D453" i="3"/>
  <c r="W452" i="3"/>
  <c r="V452" i="3"/>
  <c r="T452" i="3"/>
  <c r="S452" i="3"/>
  <c r="R452" i="3"/>
  <c r="Q452" i="3"/>
  <c r="U452" i="3" s="1"/>
  <c r="D452" i="3"/>
  <c r="W451" i="3"/>
  <c r="V451" i="3"/>
  <c r="T451" i="3"/>
  <c r="S451" i="3"/>
  <c r="R451" i="3"/>
  <c r="Q451" i="3"/>
  <c r="U451" i="3" s="1"/>
  <c r="D451" i="3"/>
  <c r="W450" i="3"/>
  <c r="V450" i="3"/>
  <c r="T450" i="3"/>
  <c r="S450" i="3"/>
  <c r="R450" i="3"/>
  <c r="Q450" i="3"/>
  <c r="U450" i="3" s="1"/>
  <c r="D450" i="3"/>
  <c r="W449" i="3"/>
  <c r="V449" i="3"/>
  <c r="T449" i="3"/>
  <c r="S449" i="3"/>
  <c r="R449" i="3"/>
  <c r="Q449" i="3"/>
  <c r="U449" i="3" s="1"/>
  <c r="D449" i="3"/>
  <c r="W448" i="3"/>
  <c r="V448" i="3"/>
  <c r="T448" i="3"/>
  <c r="S448" i="3"/>
  <c r="R448" i="3"/>
  <c r="Q448" i="3"/>
  <c r="U448" i="3" s="1"/>
  <c r="D448" i="3"/>
  <c r="W447" i="3"/>
  <c r="V447" i="3"/>
  <c r="T447" i="3"/>
  <c r="S447" i="3"/>
  <c r="R447" i="3"/>
  <c r="Q447" i="3"/>
  <c r="U447" i="3" s="1"/>
  <c r="D447" i="3"/>
  <c r="W446" i="3"/>
  <c r="V446" i="3"/>
  <c r="T446" i="3"/>
  <c r="S446" i="3"/>
  <c r="R446" i="3"/>
  <c r="Q446" i="3"/>
  <c r="U446" i="3" s="1"/>
  <c r="D446" i="3"/>
  <c r="W445" i="3"/>
  <c r="V445" i="3"/>
  <c r="T445" i="3"/>
  <c r="S445" i="3"/>
  <c r="R445" i="3"/>
  <c r="Q445" i="3"/>
  <c r="U445" i="3" s="1"/>
  <c r="D445" i="3"/>
  <c r="W444" i="3"/>
  <c r="V444" i="3"/>
  <c r="T444" i="3"/>
  <c r="S444" i="3"/>
  <c r="R444" i="3"/>
  <c r="Q444" i="3"/>
  <c r="U444" i="3" s="1"/>
  <c r="D444" i="3"/>
  <c r="W443" i="3"/>
  <c r="V443" i="3"/>
  <c r="T443" i="3"/>
  <c r="S443" i="3"/>
  <c r="R443" i="3"/>
  <c r="Q443" i="3"/>
  <c r="U443" i="3" s="1"/>
  <c r="D443" i="3"/>
  <c r="W442" i="3"/>
  <c r="V442" i="3"/>
  <c r="T442" i="3"/>
  <c r="S442" i="3"/>
  <c r="R442" i="3"/>
  <c r="Q442" i="3"/>
  <c r="U442" i="3" s="1"/>
  <c r="D442" i="3"/>
  <c r="W441" i="3"/>
  <c r="V441" i="3"/>
  <c r="T441" i="3"/>
  <c r="S441" i="3"/>
  <c r="R441" i="3"/>
  <c r="Q441" i="3"/>
  <c r="U441" i="3" s="1"/>
  <c r="D441" i="3"/>
  <c r="W440" i="3"/>
  <c r="V440" i="3"/>
  <c r="T440" i="3"/>
  <c r="S440" i="3"/>
  <c r="R440" i="3"/>
  <c r="Q440" i="3"/>
  <c r="U440" i="3" s="1"/>
  <c r="D440" i="3"/>
  <c r="W439" i="3"/>
  <c r="V439" i="3"/>
  <c r="T439" i="3"/>
  <c r="S439" i="3"/>
  <c r="R439" i="3"/>
  <c r="Q439" i="3"/>
  <c r="U439" i="3" s="1"/>
  <c r="D439" i="3"/>
  <c r="W438" i="3"/>
  <c r="V438" i="3"/>
  <c r="T438" i="3"/>
  <c r="S438" i="3"/>
  <c r="R438" i="3"/>
  <c r="Q438" i="3"/>
  <c r="U438" i="3" s="1"/>
  <c r="D438" i="3"/>
  <c r="W437" i="3"/>
  <c r="V437" i="3"/>
  <c r="T437" i="3"/>
  <c r="S437" i="3"/>
  <c r="R437" i="3"/>
  <c r="Q437" i="3"/>
  <c r="U437" i="3" s="1"/>
  <c r="D437" i="3"/>
  <c r="W436" i="3"/>
  <c r="V436" i="3"/>
  <c r="T436" i="3"/>
  <c r="S436" i="3"/>
  <c r="R436" i="3"/>
  <c r="Q436" i="3"/>
  <c r="U436" i="3" s="1"/>
  <c r="D436" i="3"/>
  <c r="W435" i="3"/>
  <c r="V435" i="3"/>
  <c r="T435" i="3"/>
  <c r="S435" i="3"/>
  <c r="R435" i="3"/>
  <c r="Q435" i="3"/>
  <c r="U435" i="3" s="1"/>
  <c r="D435" i="3"/>
  <c r="W434" i="3"/>
  <c r="V434" i="3"/>
  <c r="T434" i="3"/>
  <c r="S434" i="3"/>
  <c r="R434" i="3"/>
  <c r="Q434" i="3"/>
  <c r="U434" i="3" s="1"/>
  <c r="D434" i="3"/>
  <c r="W433" i="3"/>
  <c r="V433" i="3"/>
  <c r="T433" i="3"/>
  <c r="S433" i="3"/>
  <c r="R433" i="3"/>
  <c r="Q433" i="3"/>
  <c r="U433" i="3" s="1"/>
  <c r="D433" i="3"/>
  <c r="W432" i="3"/>
  <c r="V432" i="3"/>
  <c r="T432" i="3"/>
  <c r="S432" i="3"/>
  <c r="R432" i="3"/>
  <c r="Q432" i="3"/>
  <c r="U432" i="3" s="1"/>
  <c r="D432" i="3"/>
  <c r="W431" i="3"/>
  <c r="V431" i="3"/>
  <c r="T431" i="3"/>
  <c r="S431" i="3"/>
  <c r="R431" i="3"/>
  <c r="Q431" i="3"/>
  <c r="U431" i="3" s="1"/>
  <c r="D431" i="3"/>
  <c r="W430" i="3"/>
  <c r="V430" i="3"/>
  <c r="T430" i="3"/>
  <c r="S430" i="3"/>
  <c r="R430" i="3"/>
  <c r="Q430" i="3"/>
  <c r="U430" i="3" s="1"/>
  <c r="D430" i="3"/>
  <c r="W429" i="3"/>
  <c r="V429" i="3"/>
  <c r="T429" i="3"/>
  <c r="S429" i="3"/>
  <c r="R429" i="3"/>
  <c r="Q429" i="3"/>
  <c r="U429" i="3" s="1"/>
  <c r="D429" i="3"/>
  <c r="W428" i="3"/>
  <c r="V428" i="3"/>
  <c r="T428" i="3"/>
  <c r="S428" i="3"/>
  <c r="R428" i="3"/>
  <c r="Q428" i="3"/>
  <c r="U428" i="3" s="1"/>
  <c r="D428" i="3"/>
  <c r="W427" i="3"/>
  <c r="V427" i="3"/>
  <c r="T427" i="3"/>
  <c r="S427" i="3"/>
  <c r="R427" i="3"/>
  <c r="Q427" i="3"/>
  <c r="U427" i="3" s="1"/>
  <c r="D427" i="3"/>
  <c r="W426" i="3"/>
  <c r="V426" i="3"/>
  <c r="T426" i="3"/>
  <c r="S426" i="3"/>
  <c r="R426" i="3"/>
  <c r="Q426" i="3"/>
  <c r="U426" i="3" s="1"/>
  <c r="D426" i="3"/>
  <c r="W425" i="3"/>
  <c r="V425" i="3"/>
  <c r="T425" i="3"/>
  <c r="S425" i="3"/>
  <c r="R425" i="3"/>
  <c r="Q425" i="3"/>
  <c r="U425" i="3" s="1"/>
  <c r="D425" i="3"/>
  <c r="W424" i="3"/>
  <c r="V424" i="3"/>
  <c r="T424" i="3"/>
  <c r="S424" i="3"/>
  <c r="R424" i="3"/>
  <c r="Q424" i="3"/>
  <c r="U424" i="3" s="1"/>
  <c r="D424" i="3"/>
  <c r="W423" i="3"/>
  <c r="V423" i="3"/>
  <c r="T423" i="3"/>
  <c r="S423" i="3"/>
  <c r="R423" i="3"/>
  <c r="Q423" i="3"/>
  <c r="U423" i="3" s="1"/>
  <c r="D423" i="3"/>
  <c r="W422" i="3"/>
  <c r="V422" i="3"/>
  <c r="T422" i="3"/>
  <c r="S422" i="3"/>
  <c r="R422" i="3"/>
  <c r="Q422" i="3"/>
  <c r="U422" i="3" s="1"/>
  <c r="D422" i="3"/>
  <c r="W421" i="3"/>
  <c r="V421" i="3"/>
  <c r="T421" i="3"/>
  <c r="S421" i="3"/>
  <c r="R421" i="3"/>
  <c r="Q421" i="3"/>
  <c r="U421" i="3" s="1"/>
  <c r="D421" i="3"/>
  <c r="W420" i="3"/>
  <c r="V420" i="3"/>
  <c r="T420" i="3"/>
  <c r="S420" i="3"/>
  <c r="R420" i="3"/>
  <c r="Q420" i="3"/>
  <c r="U420" i="3" s="1"/>
  <c r="D420" i="3"/>
  <c r="W419" i="3"/>
  <c r="V419" i="3"/>
  <c r="T419" i="3"/>
  <c r="S419" i="3"/>
  <c r="R419" i="3"/>
  <c r="Q419" i="3"/>
  <c r="U419" i="3" s="1"/>
  <c r="D419" i="3"/>
  <c r="W418" i="3"/>
  <c r="V418" i="3"/>
  <c r="T418" i="3"/>
  <c r="S418" i="3"/>
  <c r="R418" i="3"/>
  <c r="Q418" i="3"/>
  <c r="U418" i="3" s="1"/>
  <c r="D418" i="3"/>
  <c r="W417" i="3"/>
  <c r="V417" i="3"/>
  <c r="T417" i="3"/>
  <c r="S417" i="3"/>
  <c r="R417" i="3"/>
  <c r="Q417" i="3"/>
  <c r="U417" i="3" s="1"/>
  <c r="D417" i="3"/>
  <c r="W416" i="3"/>
  <c r="V416" i="3"/>
  <c r="T416" i="3"/>
  <c r="S416" i="3"/>
  <c r="R416" i="3"/>
  <c r="Q416" i="3"/>
  <c r="U416" i="3" s="1"/>
  <c r="D416" i="3"/>
  <c r="W415" i="3"/>
  <c r="V415" i="3"/>
  <c r="T415" i="3"/>
  <c r="S415" i="3"/>
  <c r="R415" i="3"/>
  <c r="Q415" i="3"/>
  <c r="U415" i="3" s="1"/>
  <c r="D415" i="3"/>
  <c r="W414" i="3"/>
  <c r="V414" i="3"/>
  <c r="T414" i="3"/>
  <c r="S414" i="3"/>
  <c r="R414" i="3"/>
  <c r="Q414" i="3"/>
  <c r="U414" i="3" s="1"/>
  <c r="D414" i="3"/>
  <c r="W413" i="3"/>
  <c r="V413" i="3"/>
  <c r="T413" i="3"/>
  <c r="S413" i="3"/>
  <c r="R413" i="3"/>
  <c r="Q413" i="3"/>
  <c r="U413" i="3" s="1"/>
  <c r="D413" i="3"/>
  <c r="W412" i="3"/>
  <c r="V412" i="3"/>
  <c r="T412" i="3"/>
  <c r="S412" i="3"/>
  <c r="R412" i="3"/>
  <c r="Q412" i="3"/>
  <c r="U412" i="3" s="1"/>
  <c r="D412" i="3"/>
  <c r="W411" i="3"/>
  <c r="V411" i="3"/>
  <c r="T411" i="3"/>
  <c r="S411" i="3"/>
  <c r="R411" i="3"/>
  <c r="Q411" i="3"/>
  <c r="U411" i="3" s="1"/>
  <c r="D411" i="3"/>
  <c r="W410" i="3"/>
  <c r="V410" i="3"/>
  <c r="T410" i="3"/>
  <c r="S410" i="3"/>
  <c r="R410" i="3"/>
  <c r="Q410" i="3"/>
  <c r="U410" i="3" s="1"/>
  <c r="D410" i="3"/>
  <c r="W409" i="3"/>
  <c r="V409" i="3"/>
  <c r="T409" i="3"/>
  <c r="S409" i="3"/>
  <c r="R409" i="3"/>
  <c r="Q409" i="3"/>
  <c r="U409" i="3" s="1"/>
  <c r="D409" i="3"/>
  <c r="W408" i="3"/>
  <c r="V408" i="3"/>
  <c r="T408" i="3"/>
  <c r="S408" i="3"/>
  <c r="R408" i="3"/>
  <c r="Q408" i="3"/>
  <c r="U408" i="3" s="1"/>
  <c r="D408" i="3"/>
  <c r="W407" i="3"/>
  <c r="V407" i="3"/>
  <c r="T407" i="3"/>
  <c r="S407" i="3"/>
  <c r="R407" i="3"/>
  <c r="Q407" i="3"/>
  <c r="U407" i="3" s="1"/>
  <c r="D407" i="3"/>
  <c r="W406" i="3"/>
  <c r="V406" i="3"/>
  <c r="T406" i="3"/>
  <c r="S406" i="3"/>
  <c r="R406" i="3"/>
  <c r="Q406" i="3"/>
  <c r="U406" i="3" s="1"/>
  <c r="D406" i="3"/>
  <c r="W405" i="3"/>
  <c r="V405" i="3"/>
  <c r="T405" i="3"/>
  <c r="S405" i="3"/>
  <c r="R405" i="3"/>
  <c r="Q405" i="3"/>
  <c r="U405" i="3" s="1"/>
  <c r="D405" i="3"/>
  <c r="W404" i="3"/>
  <c r="V404" i="3"/>
  <c r="T404" i="3"/>
  <c r="S404" i="3"/>
  <c r="R404" i="3"/>
  <c r="Q404" i="3"/>
  <c r="U404" i="3" s="1"/>
  <c r="D404" i="3"/>
  <c r="W403" i="3"/>
  <c r="V403" i="3"/>
  <c r="T403" i="3"/>
  <c r="S403" i="3"/>
  <c r="R403" i="3"/>
  <c r="Q403" i="3"/>
  <c r="U403" i="3" s="1"/>
  <c r="D403" i="3"/>
  <c r="W402" i="3"/>
  <c r="V402" i="3"/>
  <c r="T402" i="3"/>
  <c r="S402" i="3"/>
  <c r="R402" i="3"/>
  <c r="Q402" i="3"/>
  <c r="U402" i="3" s="1"/>
  <c r="D402" i="3"/>
  <c r="W401" i="3"/>
  <c r="V401" i="3"/>
  <c r="T401" i="3"/>
  <c r="S401" i="3"/>
  <c r="R401" i="3"/>
  <c r="Q401" i="3"/>
  <c r="U401" i="3" s="1"/>
  <c r="D401" i="3"/>
  <c r="W400" i="3"/>
  <c r="V400" i="3"/>
  <c r="T400" i="3"/>
  <c r="S400" i="3"/>
  <c r="R400" i="3"/>
  <c r="Q400" i="3"/>
  <c r="U400" i="3" s="1"/>
  <c r="D400" i="3"/>
  <c r="W399" i="3"/>
  <c r="V399" i="3"/>
  <c r="T399" i="3"/>
  <c r="S399" i="3"/>
  <c r="R399" i="3"/>
  <c r="Q399" i="3"/>
  <c r="U399" i="3" s="1"/>
  <c r="D399" i="3"/>
  <c r="W398" i="3"/>
  <c r="V398" i="3"/>
  <c r="T398" i="3"/>
  <c r="S398" i="3"/>
  <c r="R398" i="3"/>
  <c r="Q398" i="3"/>
  <c r="U398" i="3" s="1"/>
  <c r="D398" i="3"/>
  <c r="W397" i="3"/>
  <c r="V397" i="3"/>
  <c r="T397" i="3"/>
  <c r="S397" i="3"/>
  <c r="R397" i="3"/>
  <c r="Q397" i="3"/>
  <c r="U397" i="3" s="1"/>
  <c r="D397" i="3"/>
  <c r="W396" i="3"/>
  <c r="V396" i="3"/>
  <c r="T396" i="3"/>
  <c r="S396" i="3"/>
  <c r="R396" i="3"/>
  <c r="Q396" i="3"/>
  <c r="U396" i="3" s="1"/>
  <c r="D396" i="3"/>
  <c r="W395" i="3"/>
  <c r="V395" i="3"/>
  <c r="T395" i="3"/>
  <c r="S395" i="3"/>
  <c r="R395" i="3"/>
  <c r="Q395" i="3"/>
  <c r="U395" i="3" s="1"/>
  <c r="D395" i="3"/>
  <c r="W394" i="3"/>
  <c r="V394" i="3"/>
  <c r="T394" i="3"/>
  <c r="S394" i="3"/>
  <c r="R394" i="3"/>
  <c r="Q394" i="3"/>
  <c r="U394" i="3" s="1"/>
  <c r="D394" i="3"/>
  <c r="W393" i="3"/>
  <c r="V393" i="3"/>
  <c r="T393" i="3"/>
  <c r="S393" i="3"/>
  <c r="R393" i="3"/>
  <c r="Q393" i="3"/>
  <c r="U393" i="3" s="1"/>
  <c r="D393" i="3"/>
  <c r="W392" i="3"/>
  <c r="V392" i="3"/>
  <c r="T392" i="3"/>
  <c r="S392" i="3"/>
  <c r="R392" i="3"/>
  <c r="Q392" i="3"/>
  <c r="U392" i="3" s="1"/>
  <c r="D392" i="3"/>
  <c r="W391" i="3"/>
  <c r="V391" i="3"/>
  <c r="T391" i="3"/>
  <c r="S391" i="3"/>
  <c r="R391" i="3"/>
  <c r="Q391" i="3"/>
  <c r="U391" i="3" s="1"/>
  <c r="D391" i="3"/>
  <c r="W390" i="3"/>
  <c r="V390" i="3"/>
  <c r="T390" i="3"/>
  <c r="S390" i="3"/>
  <c r="R390" i="3"/>
  <c r="Q390" i="3"/>
  <c r="U390" i="3" s="1"/>
  <c r="D390" i="3"/>
  <c r="W389" i="3"/>
  <c r="V389" i="3"/>
  <c r="T389" i="3"/>
  <c r="S389" i="3"/>
  <c r="R389" i="3"/>
  <c r="Q389" i="3"/>
  <c r="U389" i="3" s="1"/>
  <c r="D389" i="3"/>
  <c r="W388" i="3"/>
  <c r="V388" i="3"/>
  <c r="T388" i="3"/>
  <c r="S388" i="3"/>
  <c r="R388" i="3"/>
  <c r="Q388" i="3"/>
  <c r="U388" i="3" s="1"/>
  <c r="D388" i="3"/>
  <c r="W387" i="3"/>
  <c r="V387" i="3"/>
  <c r="T387" i="3"/>
  <c r="S387" i="3"/>
  <c r="R387" i="3"/>
  <c r="Q387" i="3"/>
  <c r="U387" i="3" s="1"/>
  <c r="D387" i="3"/>
  <c r="W386" i="3"/>
  <c r="V386" i="3"/>
  <c r="T386" i="3"/>
  <c r="S386" i="3"/>
  <c r="R386" i="3"/>
  <c r="Q386" i="3"/>
  <c r="U386" i="3" s="1"/>
  <c r="D386" i="3"/>
  <c r="W385" i="3"/>
  <c r="V385" i="3"/>
  <c r="T385" i="3"/>
  <c r="S385" i="3"/>
  <c r="R385" i="3"/>
  <c r="Q385" i="3"/>
  <c r="U385" i="3" s="1"/>
  <c r="D385" i="3"/>
  <c r="W384" i="3"/>
  <c r="V384" i="3"/>
  <c r="T384" i="3"/>
  <c r="S384" i="3"/>
  <c r="R384" i="3"/>
  <c r="Q384" i="3"/>
  <c r="U384" i="3" s="1"/>
  <c r="D384" i="3"/>
  <c r="W383" i="3"/>
  <c r="V383" i="3"/>
  <c r="T383" i="3"/>
  <c r="S383" i="3"/>
  <c r="R383" i="3"/>
  <c r="Q383" i="3"/>
  <c r="U383" i="3" s="1"/>
  <c r="D383" i="3"/>
  <c r="W382" i="3"/>
  <c r="V382" i="3"/>
  <c r="T382" i="3"/>
  <c r="S382" i="3"/>
  <c r="R382" i="3"/>
  <c r="Q382" i="3"/>
  <c r="U382" i="3" s="1"/>
  <c r="D382" i="3"/>
  <c r="W381" i="3"/>
  <c r="V381" i="3"/>
  <c r="T381" i="3"/>
  <c r="S381" i="3"/>
  <c r="R381" i="3"/>
  <c r="Q381" i="3"/>
  <c r="U381" i="3" s="1"/>
  <c r="D381" i="3"/>
  <c r="W380" i="3"/>
  <c r="V380" i="3"/>
  <c r="T380" i="3"/>
  <c r="S380" i="3"/>
  <c r="R380" i="3"/>
  <c r="Q380" i="3"/>
  <c r="U380" i="3" s="1"/>
  <c r="D380" i="3"/>
  <c r="W379" i="3"/>
  <c r="V379" i="3"/>
  <c r="T379" i="3"/>
  <c r="S379" i="3"/>
  <c r="R379" i="3"/>
  <c r="Q379" i="3"/>
  <c r="U379" i="3" s="1"/>
  <c r="D379" i="3"/>
  <c r="W378" i="3"/>
  <c r="V378" i="3"/>
  <c r="T378" i="3"/>
  <c r="S378" i="3"/>
  <c r="R378" i="3"/>
  <c r="Q378" i="3"/>
  <c r="U378" i="3" s="1"/>
  <c r="D378" i="3"/>
  <c r="W377" i="3"/>
  <c r="V377" i="3"/>
  <c r="T377" i="3"/>
  <c r="S377" i="3"/>
  <c r="R377" i="3"/>
  <c r="Q377" i="3"/>
  <c r="U377" i="3" s="1"/>
  <c r="D377" i="3"/>
  <c r="W376" i="3"/>
  <c r="V376" i="3"/>
  <c r="T376" i="3"/>
  <c r="S376" i="3"/>
  <c r="R376" i="3"/>
  <c r="Q376" i="3"/>
  <c r="U376" i="3" s="1"/>
  <c r="D376" i="3"/>
  <c r="W375" i="3"/>
  <c r="V375" i="3"/>
  <c r="T375" i="3"/>
  <c r="S375" i="3"/>
  <c r="R375" i="3"/>
  <c r="Q375" i="3"/>
  <c r="U375" i="3" s="1"/>
  <c r="D375" i="3"/>
  <c r="W374" i="3"/>
  <c r="V374" i="3"/>
  <c r="T374" i="3"/>
  <c r="S374" i="3"/>
  <c r="R374" i="3"/>
  <c r="Q374" i="3"/>
  <c r="U374" i="3" s="1"/>
  <c r="D374" i="3"/>
  <c r="W373" i="3"/>
  <c r="V373" i="3"/>
  <c r="T373" i="3"/>
  <c r="S373" i="3"/>
  <c r="R373" i="3"/>
  <c r="Q373" i="3"/>
  <c r="U373" i="3" s="1"/>
  <c r="D373" i="3"/>
  <c r="W372" i="3"/>
  <c r="V372" i="3"/>
  <c r="T372" i="3"/>
  <c r="S372" i="3"/>
  <c r="R372" i="3"/>
  <c r="Q372" i="3"/>
  <c r="U372" i="3" s="1"/>
  <c r="D372" i="3"/>
  <c r="W371" i="3"/>
  <c r="V371" i="3"/>
  <c r="T371" i="3"/>
  <c r="S371" i="3"/>
  <c r="R371" i="3"/>
  <c r="Q371" i="3"/>
  <c r="U371" i="3" s="1"/>
  <c r="D371" i="3"/>
  <c r="W370" i="3"/>
  <c r="V370" i="3"/>
  <c r="T370" i="3"/>
  <c r="S370" i="3"/>
  <c r="R370" i="3"/>
  <c r="Q370" i="3"/>
  <c r="U370" i="3" s="1"/>
  <c r="D370" i="3"/>
  <c r="W369" i="3"/>
  <c r="V369" i="3"/>
  <c r="T369" i="3"/>
  <c r="S369" i="3"/>
  <c r="R369" i="3"/>
  <c r="Q369" i="3"/>
  <c r="U369" i="3" s="1"/>
  <c r="D369" i="3"/>
  <c r="W368" i="3"/>
  <c r="V368" i="3"/>
  <c r="T368" i="3"/>
  <c r="S368" i="3"/>
  <c r="R368" i="3"/>
  <c r="Q368" i="3"/>
  <c r="U368" i="3" s="1"/>
  <c r="D368" i="3"/>
  <c r="W367" i="3"/>
  <c r="V367" i="3"/>
  <c r="T367" i="3"/>
  <c r="S367" i="3"/>
  <c r="R367" i="3"/>
  <c r="Q367" i="3"/>
  <c r="U367" i="3" s="1"/>
  <c r="D367" i="3"/>
  <c r="W366" i="3"/>
  <c r="V366" i="3"/>
  <c r="T366" i="3"/>
  <c r="S366" i="3"/>
  <c r="R366" i="3"/>
  <c r="Q366" i="3"/>
  <c r="U366" i="3" s="1"/>
  <c r="D366" i="3"/>
  <c r="W365" i="3"/>
  <c r="V365" i="3"/>
  <c r="T365" i="3"/>
  <c r="S365" i="3"/>
  <c r="R365" i="3"/>
  <c r="Q365" i="3"/>
  <c r="U365" i="3" s="1"/>
  <c r="D365" i="3"/>
  <c r="W364" i="3"/>
  <c r="V364" i="3"/>
  <c r="T364" i="3"/>
  <c r="S364" i="3"/>
  <c r="R364" i="3"/>
  <c r="Q364" i="3"/>
  <c r="U364" i="3" s="1"/>
  <c r="D364" i="3"/>
  <c r="W363" i="3"/>
  <c r="V363" i="3"/>
  <c r="T363" i="3"/>
  <c r="S363" i="3"/>
  <c r="R363" i="3"/>
  <c r="Q363" i="3"/>
  <c r="U363" i="3" s="1"/>
  <c r="D363" i="3"/>
  <c r="W362" i="3"/>
  <c r="V362" i="3"/>
  <c r="T362" i="3"/>
  <c r="S362" i="3"/>
  <c r="R362" i="3"/>
  <c r="Q362" i="3"/>
  <c r="U362" i="3" s="1"/>
  <c r="D362" i="3"/>
  <c r="W361" i="3"/>
  <c r="V361" i="3"/>
  <c r="T361" i="3"/>
  <c r="S361" i="3"/>
  <c r="R361" i="3"/>
  <c r="Q361" i="3"/>
  <c r="U361" i="3" s="1"/>
  <c r="D361" i="3"/>
  <c r="W360" i="3"/>
  <c r="V360" i="3"/>
  <c r="T360" i="3"/>
  <c r="S360" i="3"/>
  <c r="R360" i="3"/>
  <c r="Q360" i="3"/>
  <c r="U360" i="3" s="1"/>
  <c r="D360" i="3"/>
  <c r="W359" i="3"/>
  <c r="V359" i="3"/>
  <c r="T359" i="3"/>
  <c r="S359" i="3"/>
  <c r="R359" i="3"/>
  <c r="Q359" i="3"/>
  <c r="U359" i="3" s="1"/>
  <c r="D359" i="3"/>
  <c r="W358" i="3"/>
  <c r="V358" i="3"/>
  <c r="T358" i="3"/>
  <c r="S358" i="3"/>
  <c r="R358" i="3"/>
  <c r="Q358" i="3"/>
  <c r="U358" i="3" s="1"/>
  <c r="D358" i="3"/>
  <c r="W357" i="3"/>
  <c r="V357" i="3"/>
  <c r="T357" i="3"/>
  <c r="S357" i="3"/>
  <c r="R357" i="3"/>
  <c r="Q357" i="3"/>
  <c r="U357" i="3" s="1"/>
  <c r="D357" i="3"/>
  <c r="W356" i="3"/>
  <c r="V356" i="3"/>
  <c r="T356" i="3"/>
  <c r="S356" i="3"/>
  <c r="R356" i="3"/>
  <c r="Q356" i="3"/>
  <c r="U356" i="3" s="1"/>
  <c r="D356" i="3"/>
  <c r="W355" i="3"/>
  <c r="V355" i="3"/>
  <c r="T355" i="3"/>
  <c r="S355" i="3"/>
  <c r="R355" i="3"/>
  <c r="Q355" i="3"/>
  <c r="U355" i="3" s="1"/>
  <c r="D355" i="3"/>
  <c r="W354" i="3"/>
  <c r="V354" i="3"/>
  <c r="T354" i="3"/>
  <c r="S354" i="3"/>
  <c r="R354" i="3"/>
  <c r="Q354" i="3"/>
  <c r="U354" i="3" s="1"/>
  <c r="D354" i="3"/>
  <c r="W353" i="3"/>
  <c r="V353" i="3"/>
  <c r="T353" i="3"/>
  <c r="S353" i="3"/>
  <c r="R353" i="3"/>
  <c r="Q353" i="3"/>
  <c r="U353" i="3" s="1"/>
  <c r="D353" i="3"/>
  <c r="W352" i="3"/>
  <c r="V352" i="3"/>
  <c r="T352" i="3"/>
  <c r="S352" i="3"/>
  <c r="R352" i="3"/>
  <c r="Q352" i="3"/>
  <c r="U352" i="3" s="1"/>
  <c r="D352" i="3"/>
  <c r="W351" i="3"/>
  <c r="V351" i="3"/>
  <c r="T351" i="3"/>
  <c r="S351" i="3"/>
  <c r="R351" i="3"/>
  <c r="Q351" i="3"/>
  <c r="U351" i="3" s="1"/>
  <c r="D351" i="3"/>
  <c r="W350" i="3"/>
  <c r="V350" i="3"/>
  <c r="T350" i="3"/>
  <c r="S350" i="3"/>
  <c r="R350" i="3"/>
  <c r="Q350" i="3"/>
  <c r="U350" i="3" s="1"/>
  <c r="D350" i="3"/>
  <c r="W349" i="3"/>
  <c r="V349" i="3"/>
  <c r="T349" i="3"/>
  <c r="S349" i="3"/>
  <c r="R349" i="3"/>
  <c r="Q349" i="3"/>
  <c r="U349" i="3" s="1"/>
  <c r="D349" i="3"/>
  <c r="W348" i="3"/>
  <c r="V348" i="3"/>
  <c r="T348" i="3"/>
  <c r="S348" i="3"/>
  <c r="R348" i="3"/>
  <c r="Q348" i="3"/>
  <c r="U348" i="3" s="1"/>
  <c r="D348" i="3"/>
  <c r="W347" i="3"/>
  <c r="V347" i="3"/>
  <c r="T347" i="3"/>
  <c r="S347" i="3"/>
  <c r="R347" i="3"/>
  <c r="Q347" i="3"/>
  <c r="U347" i="3" s="1"/>
  <c r="D347" i="3"/>
  <c r="W346" i="3"/>
  <c r="V346" i="3"/>
  <c r="T346" i="3"/>
  <c r="S346" i="3"/>
  <c r="R346" i="3"/>
  <c r="Q346" i="3"/>
  <c r="U346" i="3" s="1"/>
  <c r="D346" i="3"/>
  <c r="W345" i="3"/>
  <c r="V345" i="3"/>
  <c r="T345" i="3"/>
  <c r="S345" i="3"/>
  <c r="R345" i="3"/>
  <c r="Q345" i="3"/>
  <c r="U345" i="3" s="1"/>
  <c r="D345" i="3"/>
  <c r="W344" i="3"/>
  <c r="V344" i="3"/>
  <c r="T344" i="3"/>
  <c r="S344" i="3"/>
  <c r="R344" i="3"/>
  <c r="Q344" i="3"/>
  <c r="U344" i="3" s="1"/>
  <c r="D344" i="3"/>
  <c r="W343" i="3"/>
  <c r="V343" i="3"/>
  <c r="T343" i="3"/>
  <c r="S343" i="3"/>
  <c r="R343" i="3"/>
  <c r="Q343" i="3"/>
  <c r="U343" i="3" s="1"/>
  <c r="D343" i="3"/>
  <c r="W342" i="3"/>
  <c r="V342" i="3"/>
  <c r="T342" i="3"/>
  <c r="S342" i="3"/>
  <c r="R342" i="3"/>
  <c r="Q342" i="3"/>
  <c r="U342" i="3" s="1"/>
  <c r="D342" i="3"/>
  <c r="W341" i="3"/>
  <c r="V341" i="3"/>
  <c r="T341" i="3"/>
  <c r="S341" i="3"/>
  <c r="R341" i="3"/>
  <c r="Q341" i="3"/>
  <c r="U341" i="3" s="1"/>
  <c r="D341" i="3"/>
  <c r="W340" i="3"/>
  <c r="V340" i="3"/>
  <c r="T340" i="3"/>
  <c r="S340" i="3"/>
  <c r="R340" i="3"/>
  <c r="Q340" i="3"/>
  <c r="U340" i="3" s="1"/>
  <c r="D340" i="3"/>
  <c r="W339" i="3"/>
  <c r="V339" i="3"/>
  <c r="T339" i="3"/>
  <c r="S339" i="3"/>
  <c r="R339" i="3"/>
  <c r="Q339" i="3"/>
  <c r="U339" i="3" s="1"/>
  <c r="D339" i="3"/>
  <c r="W338" i="3"/>
  <c r="V338" i="3"/>
  <c r="T338" i="3"/>
  <c r="S338" i="3"/>
  <c r="R338" i="3"/>
  <c r="Q338" i="3"/>
  <c r="U338" i="3" s="1"/>
  <c r="D338" i="3"/>
  <c r="W337" i="3"/>
  <c r="V337" i="3"/>
  <c r="T337" i="3"/>
  <c r="S337" i="3"/>
  <c r="R337" i="3"/>
  <c r="Q337" i="3"/>
  <c r="U337" i="3" s="1"/>
  <c r="D337" i="3"/>
  <c r="W336" i="3"/>
  <c r="V336" i="3"/>
  <c r="T336" i="3"/>
  <c r="S336" i="3"/>
  <c r="R336" i="3"/>
  <c r="Q336" i="3"/>
  <c r="U336" i="3" s="1"/>
  <c r="D336" i="3"/>
  <c r="W335" i="3"/>
  <c r="V335" i="3"/>
  <c r="T335" i="3"/>
  <c r="S335" i="3"/>
  <c r="R335" i="3"/>
  <c r="Q335" i="3"/>
  <c r="U335" i="3" s="1"/>
  <c r="D335" i="3"/>
  <c r="W334" i="3"/>
  <c r="V334" i="3"/>
  <c r="T334" i="3"/>
  <c r="S334" i="3"/>
  <c r="R334" i="3"/>
  <c r="Q334" i="3"/>
  <c r="U334" i="3" s="1"/>
  <c r="D334" i="3"/>
  <c r="W333" i="3"/>
  <c r="V333" i="3"/>
  <c r="T333" i="3"/>
  <c r="S333" i="3"/>
  <c r="R333" i="3"/>
  <c r="Q333" i="3"/>
  <c r="U333" i="3" s="1"/>
  <c r="D333" i="3"/>
  <c r="W332" i="3"/>
  <c r="V332" i="3"/>
  <c r="T332" i="3"/>
  <c r="S332" i="3"/>
  <c r="R332" i="3"/>
  <c r="Q332" i="3"/>
  <c r="U332" i="3" s="1"/>
  <c r="D332" i="3"/>
  <c r="W331" i="3"/>
  <c r="V331" i="3"/>
  <c r="T331" i="3"/>
  <c r="S331" i="3"/>
  <c r="R331" i="3"/>
  <c r="Q331" i="3"/>
  <c r="U331" i="3" s="1"/>
  <c r="D331" i="3"/>
  <c r="W330" i="3"/>
  <c r="V330" i="3"/>
  <c r="T330" i="3"/>
  <c r="S330" i="3"/>
  <c r="R330" i="3"/>
  <c r="Q330" i="3"/>
  <c r="U330" i="3" s="1"/>
  <c r="D330" i="3"/>
  <c r="W329" i="3"/>
  <c r="V329" i="3"/>
  <c r="T329" i="3"/>
  <c r="S329" i="3"/>
  <c r="R329" i="3"/>
  <c r="Q329" i="3"/>
  <c r="U329" i="3" s="1"/>
  <c r="D329" i="3"/>
  <c r="W328" i="3"/>
  <c r="V328" i="3"/>
  <c r="T328" i="3"/>
  <c r="S328" i="3"/>
  <c r="R328" i="3"/>
  <c r="Q328" i="3"/>
  <c r="U328" i="3" s="1"/>
  <c r="D328" i="3"/>
  <c r="W327" i="3"/>
  <c r="V327" i="3"/>
  <c r="T327" i="3"/>
  <c r="S327" i="3"/>
  <c r="R327" i="3"/>
  <c r="Q327" i="3"/>
  <c r="U327" i="3" s="1"/>
  <c r="D327" i="3"/>
  <c r="W326" i="3"/>
  <c r="V326" i="3"/>
  <c r="T326" i="3"/>
  <c r="S326" i="3"/>
  <c r="R326" i="3"/>
  <c r="Q326" i="3"/>
  <c r="U326" i="3" s="1"/>
  <c r="D326" i="3"/>
  <c r="W325" i="3"/>
  <c r="V325" i="3"/>
  <c r="T325" i="3"/>
  <c r="S325" i="3"/>
  <c r="R325" i="3"/>
  <c r="Q325" i="3"/>
  <c r="U325" i="3" s="1"/>
  <c r="D325" i="3"/>
  <c r="W324" i="3"/>
  <c r="V324" i="3"/>
  <c r="T324" i="3"/>
  <c r="S324" i="3"/>
  <c r="R324" i="3"/>
  <c r="Q324" i="3"/>
  <c r="U324" i="3" s="1"/>
  <c r="D324" i="3"/>
  <c r="W323" i="3"/>
  <c r="V323" i="3"/>
  <c r="T323" i="3"/>
  <c r="S323" i="3"/>
  <c r="R323" i="3"/>
  <c r="Q323" i="3"/>
  <c r="U323" i="3" s="1"/>
  <c r="D323" i="3"/>
  <c r="W322" i="3"/>
  <c r="V322" i="3"/>
  <c r="T322" i="3"/>
  <c r="S322" i="3"/>
  <c r="R322" i="3"/>
  <c r="Q322" i="3"/>
  <c r="U322" i="3" s="1"/>
  <c r="D322" i="3"/>
  <c r="W321" i="3"/>
  <c r="V321" i="3"/>
  <c r="T321" i="3"/>
  <c r="S321" i="3"/>
  <c r="R321" i="3"/>
  <c r="Q321" i="3"/>
  <c r="U321" i="3" s="1"/>
  <c r="D321" i="3"/>
  <c r="W320" i="3"/>
  <c r="V320" i="3"/>
  <c r="T320" i="3"/>
  <c r="S320" i="3"/>
  <c r="R320" i="3"/>
  <c r="Q320" i="3"/>
  <c r="U320" i="3" s="1"/>
  <c r="D320" i="3"/>
  <c r="W319" i="3"/>
  <c r="V319" i="3"/>
  <c r="T319" i="3"/>
  <c r="S319" i="3"/>
  <c r="R319" i="3"/>
  <c r="Q319" i="3"/>
  <c r="U319" i="3" s="1"/>
  <c r="D319" i="3"/>
  <c r="W318" i="3"/>
  <c r="V318" i="3"/>
  <c r="T318" i="3"/>
  <c r="S318" i="3"/>
  <c r="R318" i="3"/>
  <c r="Q318" i="3"/>
  <c r="U318" i="3" s="1"/>
  <c r="D318" i="3"/>
  <c r="W317" i="3"/>
  <c r="V317" i="3"/>
  <c r="T317" i="3"/>
  <c r="S317" i="3"/>
  <c r="R317" i="3"/>
  <c r="Q317" i="3"/>
  <c r="U317" i="3" s="1"/>
  <c r="D317" i="3"/>
  <c r="W316" i="3"/>
  <c r="V316" i="3"/>
  <c r="T316" i="3"/>
  <c r="S316" i="3"/>
  <c r="R316" i="3"/>
  <c r="Q316" i="3"/>
  <c r="U316" i="3" s="1"/>
  <c r="D316" i="3"/>
  <c r="W315" i="3"/>
  <c r="V315" i="3"/>
  <c r="T315" i="3"/>
  <c r="S315" i="3"/>
  <c r="R315" i="3"/>
  <c r="Q315" i="3"/>
  <c r="U315" i="3" s="1"/>
  <c r="D315" i="3"/>
  <c r="W314" i="3"/>
  <c r="V314" i="3"/>
  <c r="T314" i="3"/>
  <c r="S314" i="3"/>
  <c r="R314" i="3"/>
  <c r="Q314" i="3"/>
  <c r="U314" i="3" s="1"/>
  <c r="D314" i="3"/>
  <c r="W313" i="3"/>
  <c r="V313" i="3"/>
  <c r="T313" i="3"/>
  <c r="S313" i="3"/>
  <c r="R313" i="3"/>
  <c r="Q313" i="3"/>
  <c r="U313" i="3" s="1"/>
  <c r="D313" i="3"/>
  <c r="W312" i="3"/>
  <c r="V312" i="3"/>
  <c r="T312" i="3"/>
  <c r="S312" i="3"/>
  <c r="R312" i="3"/>
  <c r="Q312" i="3"/>
  <c r="U312" i="3" s="1"/>
  <c r="D312" i="3"/>
  <c r="W311" i="3"/>
  <c r="V311" i="3"/>
  <c r="T311" i="3"/>
  <c r="S311" i="3"/>
  <c r="R311" i="3"/>
  <c r="Q311" i="3"/>
  <c r="U311" i="3" s="1"/>
  <c r="D311" i="3"/>
  <c r="W310" i="3"/>
  <c r="V310" i="3"/>
  <c r="T310" i="3"/>
  <c r="S310" i="3"/>
  <c r="R310" i="3"/>
  <c r="Q310" i="3"/>
  <c r="U310" i="3" s="1"/>
  <c r="D310" i="3"/>
  <c r="W309" i="3"/>
  <c r="V309" i="3"/>
  <c r="T309" i="3"/>
  <c r="S309" i="3"/>
  <c r="R309" i="3"/>
  <c r="Q309" i="3"/>
  <c r="U309" i="3" s="1"/>
  <c r="D309" i="3"/>
  <c r="W308" i="3"/>
  <c r="V308" i="3"/>
  <c r="T308" i="3"/>
  <c r="S308" i="3"/>
  <c r="R308" i="3"/>
  <c r="Q308" i="3"/>
  <c r="U308" i="3" s="1"/>
  <c r="D308" i="3"/>
  <c r="W307" i="3"/>
  <c r="V307" i="3"/>
  <c r="T307" i="3"/>
  <c r="S307" i="3"/>
  <c r="R307" i="3"/>
  <c r="Q307" i="3"/>
  <c r="U307" i="3" s="1"/>
  <c r="D307" i="3"/>
  <c r="W306" i="3"/>
  <c r="V306" i="3"/>
  <c r="T306" i="3"/>
  <c r="S306" i="3"/>
  <c r="R306" i="3"/>
  <c r="Q306" i="3"/>
  <c r="U306" i="3" s="1"/>
  <c r="D306" i="3"/>
  <c r="W305" i="3"/>
  <c r="V305" i="3"/>
  <c r="T305" i="3"/>
  <c r="S305" i="3"/>
  <c r="R305" i="3"/>
  <c r="Q305" i="3"/>
  <c r="U305" i="3" s="1"/>
  <c r="D305" i="3"/>
  <c r="W304" i="3"/>
  <c r="V304" i="3"/>
  <c r="T304" i="3"/>
  <c r="S304" i="3"/>
  <c r="R304" i="3"/>
  <c r="Q304" i="3"/>
  <c r="U304" i="3" s="1"/>
  <c r="D304" i="3"/>
  <c r="W303" i="3"/>
  <c r="V303" i="3"/>
  <c r="T303" i="3"/>
  <c r="S303" i="3"/>
  <c r="R303" i="3"/>
  <c r="Q303" i="3"/>
  <c r="U303" i="3" s="1"/>
  <c r="D303" i="3"/>
  <c r="W302" i="3"/>
  <c r="V302" i="3"/>
  <c r="T302" i="3"/>
  <c r="S302" i="3"/>
  <c r="R302" i="3"/>
  <c r="Q302" i="3"/>
  <c r="U302" i="3" s="1"/>
  <c r="D302" i="3"/>
  <c r="W301" i="3"/>
  <c r="V301" i="3"/>
  <c r="T301" i="3"/>
  <c r="S301" i="3"/>
  <c r="R301" i="3"/>
  <c r="Q301" i="3"/>
  <c r="U301" i="3" s="1"/>
  <c r="D301" i="3"/>
  <c r="W300" i="3"/>
  <c r="V300" i="3"/>
  <c r="T300" i="3"/>
  <c r="S300" i="3"/>
  <c r="R300" i="3"/>
  <c r="Q300" i="3"/>
  <c r="U300" i="3" s="1"/>
  <c r="D300" i="3"/>
  <c r="W299" i="3"/>
  <c r="V299" i="3"/>
  <c r="T299" i="3"/>
  <c r="S299" i="3"/>
  <c r="R299" i="3"/>
  <c r="Q299" i="3"/>
  <c r="U299" i="3" s="1"/>
  <c r="D299" i="3"/>
  <c r="W298" i="3"/>
  <c r="V298" i="3"/>
  <c r="T298" i="3"/>
  <c r="S298" i="3"/>
  <c r="R298" i="3"/>
  <c r="Q298" i="3"/>
  <c r="U298" i="3" s="1"/>
  <c r="D298" i="3"/>
  <c r="W297" i="3"/>
  <c r="V297" i="3"/>
  <c r="T297" i="3"/>
  <c r="S297" i="3"/>
  <c r="R297" i="3"/>
  <c r="Q297" i="3"/>
  <c r="U297" i="3" s="1"/>
  <c r="D297" i="3"/>
  <c r="W296" i="3"/>
  <c r="V296" i="3"/>
  <c r="T296" i="3"/>
  <c r="S296" i="3"/>
  <c r="R296" i="3"/>
  <c r="Q296" i="3"/>
  <c r="U296" i="3" s="1"/>
  <c r="D296" i="3"/>
  <c r="W295" i="3"/>
  <c r="V295" i="3"/>
  <c r="T295" i="3"/>
  <c r="S295" i="3"/>
  <c r="R295" i="3"/>
  <c r="Q295" i="3"/>
  <c r="U295" i="3" s="1"/>
  <c r="D295" i="3"/>
  <c r="W294" i="3"/>
  <c r="V294" i="3"/>
  <c r="T294" i="3"/>
  <c r="S294" i="3"/>
  <c r="R294" i="3"/>
  <c r="Q294" i="3"/>
  <c r="U294" i="3" s="1"/>
  <c r="D294" i="3"/>
  <c r="W293" i="3"/>
  <c r="V293" i="3"/>
  <c r="T293" i="3"/>
  <c r="S293" i="3"/>
  <c r="R293" i="3"/>
  <c r="Q293" i="3"/>
  <c r="U293" i="3" s="1"/>
  <c r="D293" i="3"/>
  <c r="W292" i="3"/>
  <c r="V292" i="3"/>
  <c r="T292" i="3"/>
  <c r="S292" i="3"/>
  <c r="R292" i="3"/>
  <c r="Q292" i="3"/>
  <c r="U292" i="3" s="1"/>
  <c r="D292" i="3"/>
  <c r="W291" i="3"/>
  <c r="V291" i="3"/>
  <c r="T291" i="3"/>
  <c r="S291" i="3"/>
  <c r="R291" i="3"/>
  <c r="Q291" i="3"/>
  <c r="U291" i="3" s="1"/>
  <c r="D291" i="3"/>
  <c r="W290" i="3"/>
  <c r="V290" i="3"/>
  <c r="T290" i="3"/>
  <c r="S290" i="3"/>
  <c r="R290" i="3"/>
  <c r="Q290" i="3"/>
  <c r="U290" i="3" s="1"/>
  <c r="D290" i="3"/>
  <c r="W289" i="3"/>
  <c r="V289" i="3"/>
  <c r="T289" i="3"/>
  <c r="S289" i="3"/>
  <c r="R289" i="3"/>
  <c r="Q289" i="3"/>
  <c r="U289" i="3" s="1"/>
  <c r="D289" i="3"/>
  <c r="W288" i="3"/>
  <c r="V288" i="3"/>
  <c r="T288" i="3"/>
  <c r="S288" i="3"/>
  <c r="R288" i="3"/>
  <c r="Q288" i="3"/>
  <c r="U288" i="3" s="1"/>
  <c r="D288" i="3"/>
  <c r="W287" i="3"/>
  <c r="V287" i="3"/>
  <c r="T287" i="3"/>
  <c r="S287" i="3"/>
  <c r="R287" i="3"/>
  <c r="Q287" i="3"/>
  <c r="U287" i="3" s="1"/>
  <c r="D287" i="3"/>
  <c r="W286" i="3"/>
  <c r="V286" i="3"/>
  <c r="T286" i="3"/>
  <c r="S286" i="3"/>
  <c r="R286" i="3"/>
  <c r="Q286" i="3"/>
  <c r="U286" i="3" s="1"/>
  <c r="D286" i="3"/>
  <c r="W285" i="3"/>
  <c r="V285" i="3"/>
  <c r="T285" i="3"/>
  <c r="S285" i="3"/>
  <c r="R285" i="3"/>
  <c r="Q285" i="3"/>
  <c r="U285" i="3" s="1"/>
  <c r="D285" i="3"/>
  <c r="W284" i="3"/>
  <c r="V284" i="3"/>
  <c r="T284" i="3"/>
  <c r="S284" i="3"/>
  <c r="R284" i="3"/>
  <c r="Q284" i="3"/>
  <c r="U284" i="3" s="1"/>
  <c r="D284" i="3"/>
  <c r="W283" i="3"/>
  <c r="V283" i="3"/>
  <c r="T283" i="3"/>
  <c r="S283" i="3"/>
  <c r="R283" i="3"/>
  <c r="Q283" i="3"/>
  <c r="U283" i="3" s="1"/>
  <c r="D283" i="3"/>
  <c r="W282" i="3"/>
  <c r="V282" i="3"/>
  <c r="T282" i="3"/>
  <c r="S282" i="3"/>
  <c r="R282" i="3"/>
  <c r="Q282" i="3"/>
  <c r="U282" i="3" s="1"/>
  <c r="D282" i="3"/>
  <c r="W281" i="3"/>
  <c r="V281" i="3"/>
  <c r="T281" i="3"/>
  <c r="S281" i="3"/>
  <c r="R281" i="3"/>
  <c r="Q281" i="3"/>
  <c r="U281" i="3" s="1"/>
  <c r="D281" i="3"/>
  <c r="W280" i="3"/>
  <c r="V280" i="3"/>
  <c r="T280" i="3"/>
  <c r="S280" i="3"/>
  <c r="R280" i="3"/>
  <c r="Q280" i="3"/>
  <c r="U280" i="3" s="1"/>
  <c r="D280" i="3"/>
  <c r="W279" i="3"/>
  <c r="V279" i="3"/>
  <c r="T279" i="3"/>
  <c r="S279" i="3"/>
  <c r="R279" i="3"/>
  <c r="Q279" i="3"/>
  <c r="U279" i="3" s="1"/>
  <c r="D279" i="3"/>
  <c r="W278" i="3"/>
  <c r="V278" i="3"/>
  <c r="T278" i="3"/>
  <c r="S278" i="3"/>
  <c r="R278" i="3"/>
  <c r="Q278" i="3"/>
  <c r="U278" i="3" s="1"/>
  <c r="D278" i="3"/>
  <c r="W277" i="3"/>
  <c r="V277" i="3"/>
  <c r="T277" i="3"/>
  <c r="S277" i="3"/>
  <c r="R277" i="3"/>
  <c r="Q277" i="3"/>
  <c r="U277" i="3" s="1"/>
  <c r="D277" i="3"/>
  <c r="W276" i="3"/>
  <c r="V276" i="3"/>
  <c r="T276" i="3"/>
  <c r="S276" i="3"/>
  <c r="R276" i="3"/>
  <c r="Q276" i="3"/>
  <c r="U276" i="3" s="1"/>
  <c r="D276" i="3"/>
  <c r="W275" i="3"/>
  <c r="V275" i="3"/>
  <c r="T275" i="3"/>
  <c r="S275" i="3"/>
  <c r="R275" i="3"/>
  <c r="Q275" i="3"/>
  <c r="U275" i="3" s="1"/>
  <c r="D275" i="3"/>
  <c r="W274" i="3"/>
  <c r="V274" i="3"/>
  <c r="T274" i="3"/>
  <c r="S274" i="3"/>
  <c r="R274" i="3"/>
  <c r="Q274" i="3"/>
  <c r="U274" i="3" s="1"/>
  <c r="D274" i="3"/>
  <c r="W273" i="3"/>
  <c r="V273" i="3"/>
  <c r="T273" i="3"/>
  <c r="S273" i="3"/>
  <c r="R273" i="3"/>
  <c r="Q273" i="3"/>
  <c r="U273" i="3" s="1"/>
  <c r="D273" i="3"/>
  <c r="W272" i="3"/>
  <c r="V272" i="3"/>
  <c r="T272" i="3"/>
  <c r="S272" i="3"/>
  <c r="R272" i="3"/>
  <c r="Q272" i="3"/>
  <c r="U272" i="3" s="1"/>
  <c r="D272" i="3"/>
  <c r="W271" i="3"/>
  <c r="V271" i="3"/>
  <c r="T271" i="3"/>
  <c r="S271" i="3"/>
  <c r="R271" i="3"/>
  <c r="Q271" i="3"/>
  <c r="U271" i="3" s="1"/>
  <c r="D271" i="3"/>
  <c r="W270" i="3"/>
  <c r="V270" i="3"/>
  <c r="T270" i="3"/>
  <c r="S270" i="3"/>
  <c r="R270" i="3"/>
  <c r="Q270" i="3"/>
  <c r="U270" i="3" s="1"/>
  <c r="D270" i="3"/>
  <c r="W269" i="3"/>
  <c r="V269" i="3"/>
  <c r="T269" i="3"/>
  <c r="S269" i="3"/>
  <c r="R269" i="3"/>
  <c r="Q269" i="3"/>
  <c r="U269" i="3" s="1"/>
  <c r="D269" i="3"/>
  <c r="W268" i="3"/>
  <c r="V268" i="3"/>
  <c r="T268" i="3"/>
  <c r="S268" i="3"/>
  <c r="R268" i="3"/>
  <c r="Q268" i="3"/>
  <c r="U268" i="3" s="1"/>
  <c r="D268" i="3"/>
  <c r="W267" i="3"/>
  <c r="V267" i="3"/>
  <c r="T267" i="3"/>
  <c r="S267" i="3"/>
  <c r="R267" i="3"/>
  <c r="Q267" i="3"/>
  <c r="U267" i="3" s="1"/>
  <c r="D267" i="3"/>
  <c r="W266" i="3"/>
  <c r="V266" i="3"/>
  <c r="T266" i="3"/>
  <c r="S266" i="3"/>
  <c r="R266" i="3"/>
  <c r="Q266" i="3"/>
  <c r="U266" i="3" s="1"/>
  <c r="D266" i="3"/>
  <c r="W265" i="3"/>
  <c r="V265" i="3"/>
  <c r="T265" i="3"/>
  <c r="S265" i="3"/>
  <c r="R265" i="3"/>
  <c r="Q265" i="3"/>
  <c r="U265" i="3" s="1"/>
  <c r="D265" i="3"/>
  <c r="W264" i="3"/>
  <c r="V264" i="3"/>
  <c r="T264" i="3"/>
  <c r="S264" i="3"/>
  <c r="R264" i="3"/>
  <c r="Q264" i="3"/>
  <c r="U264" i="3" s="1"/>
  <c r="D264" i="3"/>
  <c r="W263" i="3"/>
  <c r="V263" i="3"/>
  <c r="T263" i="3"/>
  <c r="S263" i="3"/>
  <c r="R263" i="3"/>
  <c r="Q263" i="3"/>
  <c r="U263" i="3" s="1"/>
  <c r="D263" i="3"/>
  <c r="W262" i="3"/>
  <c r="V262" i="3"/>
  <c r="T262" i="3"/>
  <c r="S262" i="3"/>
  <c r="R262" i="3"/>
  <c r="Q262" i="3"/>
  <c r="U262" i="3" s="1"/>
  <c r="D262" i="3"/>
  <c r="W261" i="3"/>
  <c r="V261" i="3"/>
  <c r="T261" i="3"/>
  <c r="S261" i="3"/>
  <c r="R261" i="3"/>
  <c r="Q261" i="3"/>
  <c r="U261" i="3" s="1"/>
  <c r="D261" i="3"/>
  <c r="W260" i="3"/>
  <c r="V260" i="3"/>
  <c r="T260" i="3"/>
  <c r="S260" i="3"/>
  <c r="R260" i="3"/>
  <c r="Q260" i="3"/>
  <c r="U260" i="3" s="1"/>
  <c r="D260" i="3"/>
  <c r="W259" i="3"/>
  <c r="V259" i="3"/>
  <c r="T259" i="3"/>
  <c r="S259" i="3"/>
  <c r="R259" i="3"/>
  <c r="Q259" i="3"/>
  <c r="U259" i="3" s="1"/>
  <c r="D259" i="3"/>
  <c r="W258" i="3"/>
  <c r="V258" i="3"/>
  <c r="T258" i="3"/>
  <c r="S258" i="3"/>
  <c r="R258" i="3"/>
  <c r="Q258" i="3"/>
  <c r="U258" i="3" s="1"/>
  <c r="D258" i="3"/>
  <c r="W257" i="3"/>
  <c r="V257" i="3"/>
  <c r="T257" i="3"/>
  <c r="S257" i="3"/>
  <c r="R257" i="3"/>
  <c r="Q257" i="3"/>
  <c r="U257" i="3" s="1"/>
  <c r="D257" i="3"/>
  <c r="W256" i="3"/>
  <c r="V256" i="3"/>
  <c r="T256" i="3"/>
  <c r="S256" i="3"/>
  <c r="R256" i="3"/>
  <c r="Q256" i="3"/>
  <c r="U256" i="3" s="1"/>
  <c r="D256" i="3"/>
  <c r="W255" i="3"/>
  <c r="V255" i="3"/>
  <c r="T255" i="3"/>
  <c r="S255" i="3"/>
  <c r="R255" i="3"/>
  <c r="Q255" i="3"/>
  <c r="U255" i="3" s="1"/>
  <c r="D255" i="3"/>
  <c r="W254" i="3"/>
  <c r="V254" i="3"/>
  <c r="T254" i="3"/>
  <c r="S254" i="3"/>
  <c r="R254" i="3"/>
  <c r="Q254" i="3"/>
  <c r="U254" i="3" s="1"/>
  <c r="D254" i="3"/>
  <c r="W253" i="3"/>
  <c r="V253" i="3"/>
  <c r="T253" i="3"/>
  <c r="S253" i="3"/>
  <c r="R253" i="3"/>
  <c r="Q253" i="3"/>
  <c r="U253" i="3" s="1"/>
  <c r="D253" i="3"/>
  <c r="W252" i="3"/>
  <c r="V252" i="3"/>
  <c r="T252" i="3"/>
  <c r="S252" i="3"/>
  <c r="R252" i="3"/>
  <c r="Q252" i="3"/>
  <c r="U252" i="3" s="1"/>
  <c r="D252" i="3"/>
  <c r="W251" i="3"/>
  <c r="V251" i="3"/>
  <c r="T251" i="3"/>
  <c r="S251" i="3"/>
  <c r="R251" i="3"/>
  <c r="Q251" i="3"/>
  <c r="U251" i="3" s="1"/>
  <c r="D251" i="3"/>
  <c r="W250" i="3"/>
  <c r="V250" i="3"/>
  <c r="T250" i="3"/>
  <c r="S250" i="3"/>
  <c r="R250" i="3"/>
  <c r="Q250" i="3"/>
  <c r="U250" i="3" s="1"/>
  <c r="D250" i="3"/>
  <c r="W249" i="3"/>
  <c r="V249" i="3"/>
  <c r="T249" i="3"/>
  <c r="S249" i="3"/>
  <c r="R249" i="3"/>
  <c r="Q249" i="3"/>
  <c r="U249" i="3" s="1"/>
  <c r="D249" i="3"/>
  <c r="W248" i="3"/>
  <c r="V248" i="3"/>
  <c r="T248" i="3"/>
  <c r="S248" i="3"/>
  <c r="R248" i="3"/>
  <c r="Q248" i="3"/>
  <c r="U248" i="3" s="1"/>
  <c r="D248" i="3"/>
  <c r="W247" i="3"/>
  <c r="V247" i="3"/>
  <c r="T247" i="3"/>
  <c r="S247" i="3"/>
  <c r="R247" i="3"/>
  <c r="Q247" i="3"/>
  <c r="U247" i="3" s="1"/>
  <c r="D247" i="3"/>
  <c r="W246" i="3"/>
  <c r="V246" i="3"/>
  <c r="T246" i="3"/>
  <c r="S246" i="3"/>
  <c r="R246" i="3"/>
  <c r="Q246" i="3"/>
  <c r="U246" i="3" s="1"/>
  <c r="D246" i="3"/>
  <c r="W245" i="3"/>
  <c r="V245" i="3"/>
  <c r="T245" i="3"/>
  <c r="S245" i="3"/>
  <c r="R245" i="3"/>
  <c r="Q245" i="3"/>
  <c r="U245" i="3" s="1"/>
  <c r="D245" i="3"/>
  <c r="W244" i="3"/>
  <c r="V244" i="3"/>
  <c r="T244" i="3"/>
  <c r="S244" i="3"/>
  <c r="R244" i="3"/>
  <c r="Q244" i="3"/>
  <c r="U244" i="3" s="1"/>
  <c r="D244" i="3"/>
  <c r="W243" i="3"/>
  <c r="V243" i="3"/>
  <c r="T243" i="3"/>
  <c r="S243" i="3"/>
  <c r="R243" i="3"/>
  <c r="Q243" i="3"/>
  <c r="U243" i="3" s="1"/>
  <c r="D243" i="3"/>
  <c r="W242" i="3"/>
  <c r="V242" i="3"/>
  <c r="T242" i="3"/>
  <c r="S242" i="3"/>
  <c r="R242" i="3"/>
  <c r="Q242" i="3"/>
  <c r="U242" i="3" s="1"/>
  <c r="D242" i="3"/>
  <c r="W241" i="3"/>
  <c r="V241" i="3"/>
  <c r="T241" i="3"/>
  <c r="S241" i="3"/>
  <c r="R241" i="3"/>
  <c r="Q241" i="3"/>
  <c r="U241" i="3" s="1"/>
  <c r="D241" i="3"/>
  <c r="W240" i="3"/>
  <c r="V240" i="3"/>
  <c r="T240" i="3"/>
  <c r="S240" i="3"/>
  <c r="R240" i="3"/>
  <c r="Q240" i="3"/>
  <c r="U240" i="3" s="1"/>
  <c r="D240" i="3"/>
  <c r="W239" i="3"/>
  <c r="V239" i="3"/>
  <c r="T239" i="3"/>
  <c r="S239" i="3"/>
  <c r="R239" i="3"/>
  <c r="Q239" i="3"/>
  <c r="U239" i="3" s="1"/>
  <c r="D239" i="3"/>
  <c r="W238" i="3"/>
  <c r="V238" i="3"/>
  <c r="T238" i="3"/>
  <c r="S238" i="3"/>
  <c r="R238" i="3"/>
  <c r="Q238" i="3"/>
  <c r="U238" i="3" s="1"/>
  <c r="D238" i="3"/>
  <c r="W237" i="3"/>
  <c r="V237" i="3"/>
  <c r="T237" i="3"/>
  <c r="S237" i="3"/>
  <c r="R237" i="3"/>
  <c r="Q237" i="3"/>
  <c r="U237" i="3" s="1"/>
  <c r="D237" i="3"/>
  <c r="W236" i="3"/>
  <c r="V236" i="3"/>
  <c r="T236" i="3"/>
  <c r="S236" i="3"/>
  <c r="R236" i="3"/>
  <c r="Q236" i="3"/>
  <c r="U236" i="3" s="1"/>
  <c r="D236" i="3"/>
  <c r="W235" i="3"/>
  <c r="V235" i="3"/>
  <c r="T235" i="3"/>
  <c r="S235" i="3"/>
  <c r="R235" i="3"/>
  <c r="Q235" i="3"/>
  <c r="U235" i="3" s="1"/>
  <c r="D235" i="3"/>
  <c r="W234" i="3"/>
  <c r="V234" i="3"/>
  <c r="T234" i="3"/>
  <c r="S234" i="3"/>
  <c r="R234" i="3"/>
  <c r="Q234" i="3"/>
  <c r="U234" i="3" s="1"/>
  <c r="D234" i="3"/>
  <c r="W233" i="3"/>
  <c r="V233" i="3"/>
  <c r="T233" i="3"/>
  <c r="S233" i="3"/>
  <c r="R233" i="3"/>
  <c r="Q233" i="3"/>
  <c r="U233" i="3" s="1"/>
  <c r="D233" i="3"/>
  <c r="W232" i="3"/>
  <c r="V232" i="3"/>
  <c r="T232" i="3"/>
  <c r="S232" i="3"/>
  <c r="R232" i="3"/>
  <c r="Q232" i="3"/>
  <c r="U232" i="3" s="1"/>
  <c r="D232" i="3"/>
  <c r="W231" i="3"/>
  <c r="V231" i="3"/>
  <c r="T231" i="3"/>
  <c r="S231" i="3"/>
  <c r="R231" i="3"/>
  <c r="Q231" i="3"/>
  <c r="U231" i="3" s="1"/>
  <c r="D231" i="3"/>
  <c r="W230" i="3"/>
  <c r="V230" i="3"/>
  <c r="T230" i="3"/>
  <c r="S230" i="3"/>
  <c r="R230" i="3"/>
  <c r="Q230" i="3"/>
  <c r="U230" i="3" s="1"/>
  <c r="D230" i="3"/>
  <c r="W229" i="3"/>
  <c r="V229" i="3"/>
  <c r="T229" i="3"/>
  <c r="S229" i="3"/>
  <c r="R229" i="3"/>
  <c r="Q229" i="3"/>
  <c r="U229" i="3" s="1"/>
  <c r="D229" i="3"/>
  <c r="W228" i="3"/>
  <c r="V228" i="3"/>
  <c r="T228" i="3"/>
  <c r="S228" i="3"/>
  <c r="R228" i="3"/>
  <c r="Q228" i="3"/>
  <c r="U228" i="3" s="1"/>
  <c r="D228" i="3"/>
  <c r="W227" i="3"/>
  <c r="V227" i="3"/>
  <c r="T227" i="3"/>
  <c r="S227" i="3"/>
  <c r="R227" i="3"/>
  <c r="Q227" i="3"/>
  <c r="U227" i="3" s="1"/>
  <c r="D227" i="3"/>
  <c r="W226" i="3"/>
  <c r="V226" i="3"/>
  <c r="T226" i="3"/>
  <c r="S226" i="3"/>
  <c r="R226" i="3"/>
  <c r="Q226" i="3"/>
  <c r="U226" i="3" s="1"/>
  <c r="D226" i="3"/>
  <c r="W225" i="3"/>
  <c r="V225" i="3"/>
  <c r="T225" i="3"/>
  <c r="S225" i="3"/>
  <c r="R225" i="3"/>
  <c r="Q225" i="3"/>
  <c r="U225" i="3" s="1"/>
  <c r="D225" i="3"/>
  <c r="W224" i="3"/>
  <c r="V224" i="3"/>
  <c r="T224" i="3"/>
  <c r="S224" i="3"/>
  <c r="R224" i="3"/>
  <c r="Q224" i="3"/>
  <c r="U224" i="3" s="1"/>
  <c r="D224" i="3"/>
  <c r="W223" i="3"/>
  <c r="V223" i="3"/>
  <c r="T223" i="3"/>
  <c r="S223" i="3"/>
  <c r="R223" i="3"/>
  <c r="Q223" i="3"/>
  <c r="U223" i="3" s="1"/>
  <c r="D223" i="3"/>
  <c r="W222" i="3"/>
  <c r="V222" i="3"/>
  <c r="T222" i="3"/>
  <c r="S222" i="3"/>
  <c r="R222" i="3"/>
  <c r="Q222" i="3"/>
  <c r="U222" i="3" s="1"/>
  <c r="D222" i="3"/>
  <c r="W221" i="3"/>
  <c r="V221" i="3"/>
  <c r="T221" i="3"/>
  <c r="S221" i="3"/>
  <c r="R221" i="3"/>
  <c r="Q221" i="3"/>
  <c r="U221" i="3" s="1"/>
  <c r="D221" i="3"/>
  <c r="W220" i="3"/>
  <c r="V220" i="3"/>
  <c r="T220" i="3"/>
  <c r="S220" i="3"/>
  <c r="R220" i="3"/>
  <c r="Q220" i="3"/>
  <c r="U220" i="3" s="1"/>
  <c r="D220" i="3"/>
  <c r="W219" i="3"/>
  <c r="V219" i="3"/>
  <c r="T219" i="3"/>
  <c r="S219" i="3"/>
  <c r="R219" i="3"/>
  <c r="Q219" i="3"/>
  <c r="U219" i="3" s="1"/>
  <c r="D219" i="3"/>
  <c r="W218" i="3"/>
  <c r="V218" i="3"/>
  <c r="T218" i="3"/>
  <c r="S218" i="3"/>
  <c r="R218" i="3"/>
  <c r="Q218" i="3"/>
  <c r="U218" i="3" s="1"/>
  <c r="D218" i="3"/>
  <c r="W217" i="3"/>
  <c r="V217" i="3"/>
  <c r="T217" i="3"/>
  <c r="S217" i="3"/>
  <c r="R217" i="3"/>
  <c r="Q217" i="3"/>
  <c r="U217" i="3" s="1"/>
  <c r="D217" i="3"/>
  <c r="W216" i="3"/>
  <c r="V216" i="3"/>
  <c r="T216" i="3"/>
  <c r="S216" i="3"/>
  <c r="R216" i="3"/>
  <c r="Q216" i="3"/>
  <c r="U216" i="3" s="1"/>
  <c r="D216" i="3"/>
  <c r="W215" i="3"/>
  <c r="V215" i="3"/>
  <c r="T215" i="3"/>
  <c r="S215" i="3"/>
  <c r="R215" i="3"/>
  <c r="Q215" i="3"/>
  <c r="U215" i="3" s="1"/>
  <c r="D215" i="3"/>
  <c r="W214" i="3"/>
  <c r="V214" i="3"/>
  <c r="U214" i="3"/>
  <c r="T214" i="3"/>
  <c r="S214" i="3"/>
  <c r="R214" i="3"/>
  <c r="Q214" i="3"/>
  <c r="D214" i="3"/>
  <c r="W213" i="3"/>
  <c r="V213" i="3"/>
  <c r="T213" i="3"/>
  <c r="S213" i="3"/>
  <c r="R213" i="3"/>
  <c r="Q213" i="3"/>
  <c r="U213" i="3" s="1"/>
  <c r="D213" i="3"/>
  <c r="W212" i="3"/>
  <c r="V212" i="3"/>
  <c r="T212" i="3"/>
  <c r="S212" i="3"/>
  <c r="R212" i="3"/>
  <c r="Q212" i="3"/>
  <c r="U212" i="3" s="1"/>
  <c r="D212" i="3"/>
  <c r="W211" i="3"/>
  <c r="V211" i="3"/>
  <c r="T211" i="3"/>
  <c r="S211" i="3"/>
  <c r="R211" i="3"/>
  <c r="Q211" i="3"/>
  <c r="U211" i="3" s="1"/>
  <c r="D211" i="3"/>
  <c r="W210" i="3"/>
  <c r="V210" i="3"/>
  <c r="T210" i="3"/>
  <c r="S210" i="3"/>
  <c r="R210" i="3"/>
  <c r="Q210" i="3"/>
  <c r="U210" i="3" s="1"/>
  <c r="D210" i="3"/>
  <c r="W209" i="3"/>
  <c r="V209" i="3"/>
  <c r="T209" i="3"/>
  <c r="S209" i="3"/>
  <c r="R209" i="3"/>
  <c r="Q209" i="3"/>
  <c r="U209" i="3" s="1"/>
  <c r="D209" i="3"/>
  <c r="W208" i="3"/>
  <c r="V208" i="3"/>
  <c r="T208" i="3"/>
  <c r="S208" i="3"/>
  <c r="R208" i="3"/>
  <c r="Q208" i="3"/>
  <c r="U208" i="3" s="1"/>
  <c r="D208" i="3"/>
  <c r="W207" i="3"/>
  <c r="V207" i="3"/>
  <c r="T207" i="3"/>
  <c r="S207" i="3"/>
  <c r="R207" i="3"/>
  <c r="Q207" i="3"/>
  <c r="U207" i="3" s="1"/>
  <c r="D207" i="3"/>
  <c r="W206" i="3"/>
  <c r="V206" i="3"/>
  <c r="T206" i="3"/>
  <c r="S206" i="3"/>
  <c r="R206" i="3"/>
  <c r="Q206" i="3"/>
  <c r="U206" i="3" s="1"/>
  <c r="D206" i="3"/>
  <c r="W205" i="3"/>
  <c r="V205" i="3"/>
  <c r="T205" i="3"/>
  <c r="S205" i="3"/>
  <c r="R205" i="3"/>
  <c r="Q205" i="3"/>
  <c r="U205" i="3" s="1"/>
  <c r="D205" i="3"/>
  <c r="W204" i="3"/>
  <c r="V204" i="3"/>
  <c r="T204" i="3"/>
  <c r="S204" i="3"/>
  <c r="R204" i="3"/>
  <c r="Q204" i="3"/>
  <c r="U204" i="3" s="1"/>
  <c r="D204" i="3"/>
  <c r="W203" i="3"/>
  <c r="V203" i="3"/>
  <c r="T203" i="3"/>
  <c r="S203" i="3"/>
  <c r="R203" i="3"/>
  <c r="Q203" i="3"/>
  <c r="U203" i="3" s="1"/>
  <c r="D203" i="3"/>
  <c r="W202" i="3"/>
  <c r="V202" i="3"/>
  <c r="T202" i="3"/>
  <c r="S202" i="3"/>
  <c r="R202" i="3"/>
  <c r="Q202" i="3"/>
  <c r="U202" i="3" s="1"/>
  <c r="D202" i="3"/>
  <c r="W201" i="3"/>
  <c r="V201" i="3"/>
  <c r="T201" i="3"/>
  <c r="S201" i="3"/>
  <c r="R201" i="3"/>
  <c r="Q201" i="3"/>
  <c r="U201" i="3" s="1"/>
  <c r="D201" i="3"/>
  <c r="W200" i="3"/>
  <c r="V200" i="3"/>
  <c r="T200" i="3"/>
  <c r="S200" i="3"/>
  <c r="R200" i="3"/>
  <c r="Q200" i="3"/>
  <c r="U200" i="3" s="1"/>
  <c r="D200" i="3"/>
  <c r="W199" i="3"/>
  <c r="V199" i="3"/>
  <c r="T199" i="3"/>
  <c r="S199" i="3"/>
  <c r="R199" i="3"/>
  <c r="Q199" i="3"/>
  <c r="U199" i="3" s="1"/>
  <c r="D199" i="3"/>
  <c r="W198" i="3"/>
  <c r="V198" i="3"/>
  <c r="T198" i="3"/>
  <c r="S198" i="3"/>
  <c r="R198" i="3"/>
  <c r="Q198" i="3"/>
  <c r="U198" i="3" s="1"/>
  <c r="D198" i="3"/>
  <c r="W197" i="3"/>
  <c r="V197" i="3"/>
  <c r="T197" i="3"/>
  <c r="S197" i="3"/>
  <c r="R197" i="3"/>
  <c r="Q197" i="3"/>
  <c r="U197" i="3" s="1"/>
  <c r="D197" i="3"/>
  <c r="W196" i="3"/>
  <c r="V196" i="3"/>
  <c r="T196" i="3"/>
  <c r="S196" i="3"/>
  <c r="R196" i="3"/>
  <c r="Q196" i="3"/>
  <c r="U196" i="3" s="1"/>
  <c r="D196" i="3"/>
  <c r="W195" i="3"/>
  <c r="V195" i="3"/>
  <c r="T195" i="3"/>
  <c r="S195" i="3"/>
  <c r="R195" i="3"/>
  <c r="Q195" i="3"/>
  <c r="U195" i="3" s="1"/>
  <c r="D195" i="3"/>
  <c r="W194" i="3"/>
  <c r="V194" i="3"/>
  <c r="T194" i="3"/>
  <c r="S194" i="3"/>
  <c r="R194" i="3"/>
  <c r="Q194" i="3"/>
  <c r="U194" i="3" s="1"/>
  <c r="D194" i="3"/>
  <c r="W193" i="3"/>
  <c r="V193" i="3"/>
  <c r="T193" i="3"/>
  <c r="S193" i="3"/>
  <c r="R193" i="3"/>
  <c r="Q193" i="3"/>
  <c r="U193" i="3" s="1"/>
  <c r="D193" i="3"/>
  <c r="W192" i="3"/>
  <c r="V192" i="3"/>
  <c r="T192" i="3"/>
  <c r="S192" i="3"/>
  <c r="R192" i="3"/>
  <c r="Q192" i="3"/>
  <c r="U192" i="3" s="1"/>
  <c r="D192" i="3"/>
  <c r="W191" i="3"/>
  <c r="V191" i="3"/>
  <c r="T191" i="3"/>
  <c r="S191" i="3"/>
  <c r="R191" i="3"/>
  <c r="Q191" i="3"/>
  <c r="U191" i="3" s="1"/>
  <c r="D191" i="3"/>
  <c r="W190" i="3"/>
  <c r="V190" i="3"/>
  <c r="T190" i="3"/>
  <c r="S190" i="3"/>
  <c r="R190" i="3"/>
  <c r="Q190" i="3"/>
  <c r="U190" i="3" s="1"/>
  <c r="D190" i="3"/>
  <c r="W189" i="3"/>
  <c r="V189" i="3"/>
  <c r="T189" i="3"/>
  <c r="S189" i="3"/>
  <c r="R189" i="3"/>
  <c r="Q189" i="3"/>
  <c r="U189" i="3" s="1"/>
  <c r="D189" i="3"/>
  <c r="W188" i="3"/>
  <c r="V188" i="3"/>
  <c r="T188" i="3"/>
  <c r="S188" i="3"/>
  <c r="R188" i="3"/>
  <c r="Q188" i="3"/>
  <c r="U188" i="3" s="1"/>
  <c r="D188" i="3"/>
  <c r="W187" i="3"/>
  <c r="V187" i="3"/>
  <c r="T187" i="3"/>
  <c r="S187" i="3"/>
  <c r="R187" i="3"/>
  <c r="Q187" i="3"/>
  <c r="U187" i="3" s="1"/>
  <c r="D187" i="3"/>
  <c r="W186" i="3"/>
  <c r="V186" i="3"/>
  <c r="T186" i="3"/>
  <c r="S186" i="3"/>
  <c r="R186" i="3"/>
  <c r="Q186" i="3"/>
  <c r="U186" i="3" s="1"/>
  <c r="D186" i="3"/>
  <c r="W185" i="3"/>
  <c r="V185" i="3"/>
  <c r="T185" i="3"/>
  <c r="S185" i="3"/>
  <c r="R185" i="3"/>
  <c r="Q185" i="3"/>
  <c r="U185" i="3" s="1"/>
  <c r="D185" i="3"/>
  <c r="W184" i="3"/>
  <c r="V184" i="3"/>
  <c r="T184" i="3"/>
  <c r="S184" i="3"/>
  <c r="R184" i="3"/>
  <c r="Q184" i="3"/>
  <c r="U184" i="3" s="1"/>
  <c r="D184" i="3"/>
  <c r="W183" i="3"/>
  <c r="V183" i="3"/>
  <c r="T183" i="3"/>
  <c r="S183" i="3"/>
  <c r="R183" i="3"/>
  <c r="Q183" i="3"/>
  <c r="U183" i="3" s="1"/>
  <c r="D183" i="3"/>
  <c r="W182" i="3"/>
  <c r="V182" i="3"/>
  <c r="T182" i="3"/>
  <c r="S182" i="3"/>
  <c r="R182" i="3"/>
  <c r="Q182" i="3"/>
  <c r="U182" i="3" s="1"/>
  <c r="D182" i="3"/>
  <c r="W181" i="3"/>
  <c r="V181" i="3"/>
  <c r="T181" i="3"/>
  <c r="S181" i="3"/>
  <c r="R181" i="3"/>
  <c r="Q181" i="3"/>
  <c r="U181" i="3" s="1"/>
  <c r="D181" i="3"/>
  <c r="W180" i="3"/>
  <c r="V180" i="3"/>
  <c r="T180" i="3"/>
  <c r="S180" i="3"/>
  <c r="R180" i="3"/>
  <c r="Q180" i="3"/>
  <c r="U180" i="3" s="1"/>
  <c r="D180" i="3"/>
  <c r="W179" i="3"/>
  <c r="V179" i="3"/>
  <c r="T179" i="3"/>
  <c r="S179" i="3"/>
  <c r="R179" i="3"/>
  <c r="Q179" i="3"/>
  <c r="U179" i="3" s="1"/>
  <c r="D179" i="3"/>
  <c r="W178" i="3"/>
  <c r="V178" i="3"/>
  <c r="T178" i="3"/>
  <c r="S178" i="3"/>
  <c r="R178" i="3"/>
  <c r="Q178" i="3"/>
  <c r="U178" i="3" s="1"/>
  <c r="D178" i="3"/>
  <c r="W177" i="3"/>
  <c r="V177" i="3"/>
  <c r="T177" i="3"/>
  <c r="S177" i="3"/>
  <c r="R177" i="3"/>
  <c r="Q177" i="3"/>
  <c r="U177" i="3" s="1"/>
  <c r="D177" i="3"/>
  <c r="W176" i="3"/>
  <c r="V176" i="3"/>
  <c r="T176" i="3"/>
  <c r="S176" i="3"/>
  <c r="R176" i="3"/>
  <c r="Q176" i="3"/>
  <c r="U176" i="3" s="1"/>
  <c r="D176" i="3"/>
  <c r="W175" i="3"/>
  <c r="V175" i="3"/>
  <c r="T175" i="3"/>
  <c r="S175" i="3"/>
  <c r="R175" i="3"/>
  <c r="Q175" i="3"/>
  <c r="U175" i="3" s="1"/>
  <c r="D175" i="3"/>
  <c r="W174" i="3"/>
  <c r="V174" i="3"/>
  <c r="T174" i="3"/>
  <c r="S174" i="3"/>
  <c r="R174" i="3"/>
  <c r="Q174" i="3"/>
  <c r="U174" i="3" s="1"/>
  <c r="D174" i="3"/>
  <c r="W173" i="3"/>
  <c r="V173" i="3"/>
  <c r="T173" i="3"/>
  <c r="S173" i="3"/>
  <c r="R173" i="3"/>
  <c r="Q173" i="3"/>
  <c r="U173" i="3" s="1"/>
  <c r="D173" i="3"/>
  <c r="W172" i="3"/>
  <c r="V172" i="3"/>
  <c r="T172" i="3"/>
  <c r="S172" i="3"/>
  <c r="R172" i="3"/>
  <c r="Q172" i="3"/>
  <c r="U172" i="3" s="1"/>
  <c r="D172" i="3"/>
  <c r="W171" i="3"/>
  <c r="V171" i="3"/>
  <c r="T171" i="3"/>
  <c r="S171" i="3"/>
  <c r="R171" i="3"/>
  <c r="Q171" i="3"/>
  <c r="U171" i="3" s="1"/>
  <c r="D171" i="3"/>
  <c r="W170" i="3"/>
  <c r="V170" i="3"/>
  <c r="T170" i="3"/>
  <c r="S170" i="3"/>
  <c r="R170" i="3"/>
  <c r="Q170" i="3"/>
  <c r="U170" i="3" s="1"/>
  <c r="D170" i="3"/>
  <c r="W169" i="3"/>
  <c r="V169" i="3"/>
  <c r="T169" i="3"/>
  <c r="S169" i="3"/>
  <c r="R169" i="3"/>
  <c r="Q169" i="3"/>
  <c r="U169" i="3" s="1"/>
  <c r="D169" i="3"/>
  <c r="W168" i="3"/>
  <c r="V168" i="3"/>
  <c r="T168" i="3"/>
  <c r="S168" i="3"/>
  <c r="R168" i="3"/>
  <c r="Q168" i="3"/>
  <c r="U168" i="3" s="1"/>
  <c r="D168" i="3"/>
  <c r="W167" i="3"/>
  <c r="V167" i="3"/>
  <c r="T167" i="3"/>
  <c r="S167" i="3"/>
  <c r="R167" i="3"/>
  <c r="Q167" i="3"/>
  <c r="U167" i="3" s="1"/>
  <c r="D167" i="3"/>
  <c r="W166" i="3"/>
  <c r="V166" i="3"/>
  <c r="T166" i="3"/>
  <c r="S166" i="3"/>
  <c r="R166" i="3"/>
  <c r="Q166" i="3"/>
  <c r="U166" i="3" s="1"/>
  <c r="D166" i="3"/>
  <c r="W165" i="3"/>
  <c r="V165" i="3"/>
  <c r="T165" i="3"/>
  <c r="S165" i="3"/>
  <c r="R165" i="3"/>
  <c r="Q165" i="3"/>
  <c r="U165" i="3" s="1"/>
  <c r="D165" i="3"/>
  <c r="W164" i="3"/>
  <c r="V164" i="3"/>
  <c r="T164" i="3"/>
  <c r="S164" i="3"/>
  <c r="R164" i="3"/>
  <c r="Q164" i="3"/>
  <c r="U164" i="3" s="1"/>
  <c r="D164" i="3"/>
  <c r="W163" i="3"/>
  <c r="V163" i="3"/>
  <c r="T163" i="3"/>
  <c r="S163" i="3"/>
  <c r="R163" i="3"/>
  <c r="Q163" i="3"/>
  <c r="U163" i="3" s="1"/>
  <c r="D163" i="3"/>
  <c r="W162" i="3"/>
  <c r="V162" i="3"/>
  <c r="T162" i="3"/>
  <c r="S162" i="3"/>
  <c r="R162" i="3"/>
  <c r="Q162" i="3"/>
  <c r="U162" i="3" s="1"/>
  <c r="D162" i="3"/>
  <c r="W161" i="3"/>
  <c r="V161" i="3"/>
  <c r="T161" i="3"/>
  <c r="S161" i="3"/>
  <c r="R161" i="3"/>
  <c r="Q161" i="3"/>
  <c r="U161" i="3" s="1"/>
  <c r="D161" i="3"/>
  <c r="W160" i="3"/>
  <c r="V160" i="3"/>
  <c r="T160" i="3"/>
  <c r="S160" i="3"/>
  <c r="R160" i="3"/>
  <c r="Q160" i="3"/>
  <c r="U160" i="3" s="1"/>
  <c r="D160" i="3"/>
  <c r="W159" i="3"/>
  <c r="V159" i="3"/>
  <c r="T159" i="3"/>
  <c r="S159" i="3"/>
  <c r="R159" i="3"/>
  <c r="Q159" i="3"/>
  <c r="U159" i="3" s="1"/>
  <c r="D159" i="3"/>
  <c r="W158" i="3"/>
  <c r="V158" i="3"/>
  <c r="T158" i="3"/>
  <c r="S158" i="3"/>
  <c r="R158" i="3"/>
  <c r="Q158" i="3"/>
  <c r="U158" i="3" s="1"/>
  <c r="D158" i="3"/>
  <c r="W157" i="3"/>
  <c r="V157" i="3"/>
  <c r="T157" i="3"/>
  <c r="S157" i="3"/>
  <c r="R157" i="3"/>
  <c r="Q157" i="3"/>
  <c r="U157" i="3" s="1"/>
  <c r="D157" i="3"/>
  <c r="W156" i="3"/>
  <c r="V156" i="3"/>
  <c r="T156" i="3"/>
  <c r="S156" i="3"/>
  <c r="R156" i="3"/>
  <c r="Q156" i="3"/>
  <c r="U156" i="3" s="1"/>
  <c r="D156" i="3"/>
  <c r="W155" i="3"/>
  <c r="V155" i="3"/>
  <c r="T155" i="3"/>
  <c r="S155" i="3"/>
  <c r="R155" i="3"/>
  <c r="Q155" i="3"/>
  <c r="U155" i="3" s="1"/>
  <c r="D155" i="3"/>
  <c r="W154" i="3"/>
  <c r="V154" i="3"/>
  <c r="T154" i="3"/>
  <c r="S154" i="3"/>
  <c r="R154" i="3"/>
  <c r="Q154" i="3"/>
  <c r="U154" i="3" s="1"/>
  <c r="D154" i="3"/>
  <c r="W153" i="3"/>
  <c r="V153" i="3"/>
  <c r="T153" i="3"/>
  <c r="S153" i="3"/>
  <c r="R153" i="3"/>
  <c r="Q153" i="3"/>
  <c r="U153" i="3" s="1"/>
  <c r="D153" i="3"/>
  <c r="W152" i="3"/>
  <c r="V152" i="3"/>
  <c r="T152" i="3"/>
  <c r="S152" i="3"/>
  <c r="R152" i="3"/>
  <c r="Q152" i="3"/>
  <c r="U152" i="3" s="1"/>
  <c r="D152" i="3"/>
  <c r="W151" i="3"/>
  <c r="V151" i="3"/>
  <c r="T151" i="3"/>
  <c r="S151" i="3"/>
  <c r="R151" i="3"/>
  <c r="Q151" i="3"/>
  <c r="U151" i="3" s="1"/>
  <c r="D151" i="3"/>
  <c r="W150" i="3"/>
  <c r="V150" i="3"/>
  <c r="T150" i="3"/>
  <c r="S150" i="3"/>
  <c r="R150" i="3"/>
  <c r="Q150" i="3"/>
  <c r="U150" i="3" s="1"/>
  <c r="D150" i="3"/>
  <c r="W149" i="3"/>
  <c r="V149" i="3"/>
  <c r="T149" i="3"/>
  <c r="S149" i="3"/>
  <c r="R149" i="3"/>
  <c r="Q149" i="3"/>
  <c r="U149" i="3" s="1"/>
  <c r="D149" i="3"/>
  <c r="W148" i="3"/>
  <c r="V148" i="3"/>
  <c r="T148" i="3"/>
  <c r="S148" i="3"/>
  <c r="R148" i="3"/>
  <c r="Q148" i="3"/>
  <c r="U148" i="3" s="1"/>
  <c r="D148" i="3"/>
  <c r="W147" i="3"/>
  <c r="V147" i="3"/>
  <c r="T147" i="3"/>
  <c r="S147" i="3"/>
  <c r="R147" i="3"/>
  <c r="Q147" i="3"/>
  <c r="U147" i="3" s="1"/>
  <c r="D147" i="3"/>
  <c r="W146" i="3"/>
  <c r="V146" i="3"/>
  <c r="T146" i="3"/>
  <c r="S146" i="3"/>
  <c r="R146" i="3"/>
  <c r="Q146" i="3"/>
  <c r="U146" i="3" s="1"/>
  <c r="D146" i="3"/>
  <c r="W145" i="3"/>
  <c r="V145" i="3"/>
  <c r="T145" i="3"/>
  <c r="S145" i="3"/>
  <c r="R145" i="3"/>
  <c r="Q145" i="3"/>
  <c r="U145" i="3" s="1"/>
  <c r="D145" i="3"/>
  <c r="W144" i="3"/>
  <c r="V144" i="3"/>
  <c r="T144" i="3"/>
  <c r="S144" i="3"/>
  <c r="R144" i="3"/>
  <c r="Q144" i="3"/>
  <c r="U144" i="3" s="1"/>
  <c r="D144" i="3"/>
  <c r="W143" i="3"/>
  <c r="V143" i="3"/>
  <c r="T143" i="3"/>
  <c r="S143" i="3"/>
  <c r="R143" i="3"/>
  <c r="Q143" i="3"/>
  <c r="U143" i="3" s="1"/>
  <c r="D143" i="3"/>
  <c r="W142" i="3"/>
  <c r="V142" i="3"/>
  <c r="T142" i="3"/>
  <c r="S142" i="3"/>
  <c r="R142" i="3"/>
  <c r="Q142" i="3"/>
  <c r="U142" i="3" s="1"/>
  <c r="D142" i="3"/>
  <c r="W141" i="3"/>
  <c r="V141" i="3"/>
  <c r="T141" i="3"/>
  <c r="S141" i="3"/>
  <c r="R141" i="3"/>
  <c r="Q141" i="3"/>
  <c r="U141" i="3" s="1"/>
  <c r="D141" i="3"/>
  <c r="W140" i="3"/>
  <c r="V140" i="3"/>
  <c r="T140" i="3"/>
  <c r="S140" i="3"/>
  <c r="R140" i="3"/>
  <c r="Q140" i="3"/>
  <c r="U140" i="3" s="1"/>
  <c r="D140" i="3"/>
  <c r="W139" i="3"/>
  <c r="V139" i="3"/>
  <c r="T139" i="3"/>
  <c r="S139" i="3"/>
  <c r="R139" i="3"/>
  <c r="Q139" i="3"/>
  <c r="U139" i="3" s="1"/>
  <c r="D139" i="3"/>
  <c r="W138" i="3"/>
  <c r="V138" i="3"/>
  <c r="T138" i="3"/>
  <c r="S138" i="3"/>
  <c r="R138" i="3"/>
  <c r="Q138" i="3"/>
  <c r="U138" i="3" s="1"/>
  <c r="D138" i="3"/>
  <c r="W137" i="3"/>
  <c r="V137" i="3"/>
  <c r="T137" i="3"/>
  <c r="S137" i="3"/>
  <c r="R137" i="3"/>
  <c r="Q137" i="3"/>
  <c r="U137" i="3" s="1"/>
  <c r="D137" i="3"/>
  <c r="W136" i="3"/>
  <c r="V136" i="3"/>
  <c r="T136" i="3"/>
  <c r="S136" i="3"/>
  <c r="R136" i="3"/>
  <c r="Q136" i="3"/>
  <c r="U136" i="3" s="1"/>
  <c r="D136" i="3"/>
  <c r="W135" i="3"/>
  <c r="V135" i="3"/>
  <c r="T135" i="3"/>
  <c r="S135" i="3"/>
  <c r="R135" i="3"/>
  <c r="Q135" i="3"/>
  <c r="U135" i="3" s="1"/>
  <c r="D135" i="3"/>
  <c r="W134" i="3"/>
  <c r="V134" i="3"/>
  <c r="T134" i="3"/>
  <c r="S134" i="3"/>
  <c r="R134" i="3"/>
  <c r="Q134" i="3"/>
  <c r="U134" i="3" s="1"/>
  <c r="D134" i="3"/>
  <c r="W133" i="3"/>
  <c r="V133" i="3"/>
  <c r="T133" i="3"/>
  <c r="S133" i="3"/>
  <c r="R133" i="3"/>
  <c r="Q133" i="3"/>
  <c r="U133" i="3" s="1"/>
  <c r="D133" i="3"/>
  <c r="W132" i="3"/>
  <c r="V132" i="3"/>
  <c r="T132" i="3"/>
  <c r="S132" i="3"/>
  <c r="R132" i="3"/>
  <c r="Q132" i="3"/>
  <c r="U132" i="3" s="1"/>
  <c r="D132" i="3"/>
  <c r="W131" i="3"/>
  <c r="V131" i="3"/>
  <c r="T131" i="3"/>
  <c r="S131" i="3"/>
  <c r="R131" i="3"/>
  <c r="Q131" i="3"/>
  <c r="U131" i="3" s="1"/>
  <c r="D131" i="3"/>
  <c r="W130" i="3"/>
  <c r="V130" i="3"/>
  <c r="T130" i="3"/>
  <c r="S130" i="3"/>
  <c r="R130" i="3"/>
  <c r="Q130" i="3"/>
  <c r="U130" i="3" s="1"/>
  <c r="D130" i="3"/>
  <c r="W129" i="3"/>
  <c r="V129" i="3"/>
  <c r="T129" i="3"/>
  <c r="S129" i="3"/>
  <c r="R129" i="3"/>
  <c r="Q129" i="3"/>
  <c r="U129" i="3" s="1"/>
  <c r="D129" i="3"/>
  <c r="W128" i="3"/>
  <c r="V128" i="3"/>
  <c r="T128" i="3"/>
  <c r="S128" i="3"/>
  <c r="R128" i="3"/>
  <c r="Q128" i="3"/>
  <c r="U128" i="3" s="1"/>
  <c r="D128" i="3"/>
  <c r="W127" i="3"/>
  <c r="V127" i="3"/>
  <c r="T127" i="3"/>
  <c r="S127" i="3"/>
  <c r="R127" i="3"/>
  <c r="Q127" i="3"/>
  <c r="U127" i="3" s="1"/>
  <c r="D127" i="3"/>
  <c r="W126" i="3"/>
  <c r="V126" i="3"/>
  <c r="T126" i="3"/>
  <c r="S126" i="3"/>
  <c r="R126" i="3"/>
  <c r="Q126" i="3"/>
  <c r="U126" i="3" s="1"/>
  <c r="D126" i="3"/>
  <c r="W125" i="3"/>
  <c r="V125" i="3"/>
  <c r="T125" i="3"/>
  <c r="S125" i="3"/>
  <c r="R125" i="3"/>
  <c r="Q125" i="3"/>
  <c r="U125" i="3" s="1"/>
  <c r="D125" i="3"/>
  <c r="W124" i="3"/>
  <c r="V124" i="3"/>
  <c r="T124" i="3"/>
  <c r="S124" i="3"/>
  <c r="R124" i="3"/>
  <c r="Q124" i="3"/>
  <c r="U124" i="3" s="1"/>
  <c r="D124" i="3"/>
  <c r="W123" i="3"/>
  <c r="V123" i="3"/>
  <c r="T123" i="3"/>
  <c r="S123" i="3"/>
  <c r="R123" i="3"/>
  <c r="Q123" i="3"/>
  <c r="U123" i="3" s="1"/>
  <c r="D123" i="3"/>
  <c r="W122" i="3"/>
  <c r="V122" i="3"/>
  <c r="T122" i="3"/>
  <c r="S122" i="3"/>
  <c r="R122" i="3"/>
  <c r="Q122" i="3"/>
  <c r="U122" i="3" s="1"/>
  <c r="D122" i="3"/>
  <c r="W121" i="3"/>
  <c r="V121" i="3"/>
  <c r="T121" i="3"/>
  <c r="S121" i="3"/>
  <c r="R121" i="3"/>
  <c r="Q121" i="3"/>
  <c r="U121" i="3" s="1"/>
  <c r="D121" i="3"/>
  <c r="W120" i="3"/>
  <c r="V120" i="3"/>
  <c r="T120" i="3"/>
  <c r="S120" i="3"/>
  <c r="R120" i="3"/>
  <c r="Q120" i="3"/>
  <c r="U120" i="3" s="1"/>
  <c r="D120" i="3"/>
  <c r="W119" i="3"/>
  <c r="V119" i="3"/>
  <c r="T119" i="3"/>
  <c r="S119" i="3"/>
  <c r="R119" i="3"/>
  <c r="Q119" i="3"/>
  <c r="U119" i="3" s="1"/>
  <c r="D119" i="3"/>
  <c r="W118" i="3"/>
  <c r="V118" i="3"/>
  <c r="T118" i="3"/>
  <c r="S118" i="3"/>
  <c r="R118" i="3"/>
  <c r="Q118" i="3"/>
  <c r="U118" i="3" s="1"/>
  <c r="D118" i="3"/>
  <c r="W117" i="3"/>
  <c r="V117" i="3"/>
  <c r="T117" i="3"/>
  <c r="S117" i="3"/>
  <c r="R117" i="3"/>
  <c r="Q117" i="3"/>
  <c r="U117" i="3" s="1"/>
  <c r="D117" i="3"/>
  <c r="W116" i="3"/>
  <c r="V116" i="3"/>
  <c r="T116" i="3"/>
  <c r="S116" i="3"/>
  <c r="R116" i="3"/>
  <c r="Q116" i="3"/>
  <c r="U116" i="3" s="1"/>
  <c r="D116" i="3"/>
  <c r="W115" i="3"/>
  <c r="V115" i="3"/>
  <c r="T115" i="3"/>
  <c r="S115" i="3"/>
  <c r="R115" i="3"/>
  <c r="Q115" i="3"/>
  <c r="U115" i="3" s="1"/>
  <c r="D115" i="3"/>
  <c r="W114" i="3"/>
  <c r="V114" i="3"/>
  <c r="T114" i="3"/>
  <c r="S114" i="3"/>
  <c r="R114" i="3"/>
  <c r="Q114" i="3"/>
  <c r="U114" i="3" s="1"/>
  <c r="D114" i="3"/>
  <c r="W113" i="3"/>
  <c r="V113" i="3"/>
  <c r="T113" i="3"/>
  <c r="S113" i="3"/>
  <c r="R113" i="3"/>
  <c r="Q113" i="3"/>
  <c r="U113" i="3" s="1"/>
  <c r="D113" i="3"/>
  <c r="W112" i="3"/>
  <c r="V112" i="3"/>
  <c r="T112" i="3"/>
  <c r="S112" i="3"/>
  <c r="R112" i="3"/>
  <c r="Q112" i="3"/>
  <c r="U112" i="3" s="1"/>
  <c r="D112" i="3"/>
  <c r="W111" i="3"/>
  <c r="V111" i="3"/>
  <c r="T111" i="3"/>
  <c r="S111" i="3"/>
  <c r="R111" i="3"/>
  <c r="Q111" i="3"/>
  <c r="U111" i="3" s="1"/>
  <c r="D111" i="3"/>
  <c r="W110" i="3"/>
  <c r="V110" i="3"/>
  <c r="T110" i="3"/>
  <c r="S110" i="3"/>
  <c r="R110" i="3"/>
  <c r="Q110" i="3"/>
  <c r="U110" i="3" s="1"/>
  <c r="D110" i="3"/>
  <c r="W109" i="3"/>
  <c r="V109" i="3"/>
  <c r="T109" i="3"/>
  <c r="S109" i="3"/>
  <c r="R109" i="3"/>
  <c r="Q109" i="3"/>
  <c r="U109" i="3" s="1"/>
  <c r="D109" i="3"/>
  <c r="W108" i="3"/>
  <c r="V108" i="3"/>
  <c r="T108" i="3"/>
  <c r="S108" i="3"/>
  <c r="R108" i="3"/>
  <c r="Q108" i="3"/>
  <c r="U108" i="3" s="1"/>
  <c r="D108" i="3"/>
  <c r="W107" i="3"/>
  <c r="V107" i="3"/>
  <c r="T107" i="3"/>
  <c r="S107" i="3"/>
  <c r="R107" i="3"/>
  <c r="Q107" i="3"/>
  <c r="U107" i="3" s="1"/>
  <c r="D107" i="3"/>
  <c r="W106" i="3"/>
  <c r="V106" i="3"/>
  <c r="T106" i="3"/>
  <c r="S106" i="3"/>
  <c r="R106" i="3"/>
  <c r="Q106" i="3"/>
  <c r="U106" i="3" s="1"/>
  <c r="D106" i="3"/>
  <c r="W105" i="3"/>
  <c r="V105" i="3"/>
  <c r="T105" i="3"/>
  <c r="S105" i="3"/>
  <c r="R105" i="3"/>
  <c r="Q105" i="3"/>
  <c r="U105" i="3" s="1"/>
  <c r="D105" i="3"/>
  <c r="W104" i="3"/>
  <c r="V104" i="3"/>
  <c r="T104" i="3"/>
  <c r="S104" i="3"/>
  <c r="R104" i="3"/>
  <c r="Q104" i="3"/>
  <c r="U104" i="3" s="1"/>
  <c r="D104" i="3"/>
  <c r="W103" i="3"/>
  <c r="V103" i="3"/>
  <c r="T103" i="3"/>
  <c r="S103" i="3"/>
  <c r="R103" i="3"/>
  <c r="Q103" i="3"/>
  <c r="U103" i="3" s="1"/>
  <c r="D103" i="3"/>
  <c r="W102" i="3"/>
  <c r="V102" i="3"/>
  <c r="T102" i="3"/>
  <c r="S102" i="3"/>
  <c r="R102" i="3"/>
  <c r="Q102" i="3"/>
  <c r="U102" i="3" s="1"/>
  <c r="D102" i="3"/>
  <c r="W101" i="3"/>
  <c r="V101" i="3"/>
  <c r="T101" i="3"/>
  <c r="S101" i="3"/>
  <c r="R101" i="3"/>
  <c r="Q101" i="3"/>
  <c r="U101" i="3" s="1"/>
  <c r="D101" i="3"/>
  <c r="W100" i="3"/>
  <c r="V100" i="3"/>
  <c r="T100" i="3"/>
  <c r="S100" i="3"/>
  <c r="R100" i="3"/>
  <c r="Q100" i="3"/>
  <c r="U100" i="3" s="1"/>
  <c r="D100" i="3"/>
  <c r="W99" i="3"/>
  <c r="V99" i="3"/>
  <c r="T99" i="3"/>
  <c r="S99" i="3"/>
  <c r="R99" i="3"/>
  <c r="Q99" i="3"/>
  <c r="U99" i="3" s="1"/>
  <c r="D99" i="3"/>
  <c r="W98" i="3"/>
  <c r="V98" i="3"/>
  <c r="T98" i="3"/>
  <c r="S98" i="3"/>
  <c r="R98" i="3"/>
  <c r="Q98" i="3"/>
  <c r="U98" i="3" s="1"/>
  <c r="D98" i="3"/>
  <c r="W97" i="3"/>
  <c r="V97" i="3"/>
  <c r="T97" i="3"/>
  <c r="S97" i="3"/>
  <c r="R97" i="3"/>
  <c r="Q97" i="3"/>
  <c r="U97" i="3" s="1"/>
  <c r="D97" i="3"/>
  <c r="W96" i="3"/>
  <c r="V96" i="3"/>
  <c r="T96" i="3"/>
  <c r="S96" i="3"/>
  <c r="R96" i="3"/>
  <c r="Q96" i="3"/>
  <c r="U96" i="3" s="1"/>
  <c r="D96" i="3"/>
  <c r="W95" i="3"/>
  <c r="V95" i="3"/>
  <c r="T95" i="3"/>
  <c r="S95" i="3"/>
  <c r="R95" i="3"/>
  <c r="Q95" i="3"/>
  <c r="U95" i="3" s="1"/>
  <c r="D95" i="3"/>
  <c r="W94" i="3"/>
  <c r="V94" i="3"/>
  <c r="T94" i="3"/>
  <c r="S94" i="3"/>
  <c r="R94" i="3"/>
  <c r="Q94" i="3"/>
  <c r="U94" i="3" s="1"/>
  <c r="D94" i="3"/>
  <c r="W93" i="3"/>
  <c r="V93" i="3"/>
  <c r="T93" i="3"/>
  <c r="S93" i="3"/>
  <c r="R93" i="3"/>
  <c r="Q93" i="3"/>
  <c r="U93" i="3" s="1"/>
  <c r="D93" i="3"/>
  <c r="W92" i="3"/>
  <c r="V92" i="3"/>
  <c r="T92" i="3"/>
  <c r="S92" i="3"/>
  <c r="R92" i="3"/>
  <c r="Q92" i="3"/>
  <c r="U92" i="3" s="1"/>
  <c r="D92" i="3"/>
  <c r="W91" i="3"/>
  <c r="V91" i="3"/>
  <c r="T91" i="3"/>
  <c r="S91" i="3"/>
  <c r="R91" i="3"/>
  <c r="Q91" i="3"/>
  <c r="U91" i="3" s="1"/>
  <c r="D91" i="3"/>
  <c r="W90" i="3"/>
  <c r="V90" i="3"/>
  <c r="T90" i="3"/>
  <c r="S90" i="3"/>
  <c r="R90" i="3"/>
  <c r="Q90" i="3"/>
  <c r="U90" i="3" s="1"/>
  <c r="D90" i="3"/>
  <c r="W89" i="3"/>
  <c r="V89" i="3"/>
  <c r="T89" i="3"/>
  <c r="S89" i="3"/>
  <c r="R89" i="3"/>
  <c r="Q89" i="3"/>
  <c r="U89" i="3" s="1"/>
  <c r="D89" i="3"/>
  <c r="W88" i="3"/>
  <c r="V88" i="3"/>
  <c r="T88" i="3"/>
  <c r="S88" i="3"/>
  <c r="R88" i="3"/>
  <c r="Q88" i="3"/>
  <c r="U88" i="3" s="1"/>
  <c r="D88" i="3"/>
  <c r="W87" i="3"/>
  <c r="V87" i="3"/>
  <c r="T87" i="3"/>
  <c r="S87" i="3"/>
  <c r="R87" i="3"/>
  <c r="Q87" i="3"/>
  <c r="U87" i="3" s="1"/>
  <c r="D87" i="3"/>
  <c r="W86" i="3"/>
  <c r="V86" i="3"/>
  <c r="T86" i="3"/>
  <c r="S86" i="3"/>
  <c r="R86" i="3"/>
  <c r="Q86" i="3"/>
  <c r="U86" i="3" s="1"/>
  <c r="D86" i="3"/>
  <c r="W85" i="3"/>
  <c r="V85" i="3"/>
  <c r="T85" i="3"/>
  <c r="S85" i="3"/>
  <c r="R85" i="3"/>
  <c r="Q85" i="3"/>
  <c r="U85" i="3" s="1"/>
  <c r="D85" i="3"/>
  <c r="W84" i="3"/>
  <c r="V84" i="3"/>
  <c r="T84" i="3"/>
  <c r="S84" i="3"/>
  <c r="R84" i="3"/>
  <c r="Q84" i="3"/>
  <c r="U84" i="3" s="1"/>
  <c r="D84" i="3"/>
  <c r="W83" i="3"/>
  <c r="V83" i="3"/>
  <c r="T83" i="3"/>
  <c r="S83" i="3"/>
  <c r="R83" i="3"/>
  <c r="Q83" i="3"/>
  <c r="U83" i="3" s="1"/>
  <c r="D83" i="3"/>
  <c r="W82" i="3"/>
  <c r="V82" i="3"/>
  <c r="T82" i="3"/>
  <c r="S82" i="3"/>
  <c r="R82" i="3"/>
  <c r="Q82" i="3"/>
  <c r="U82" i="3" s="1"/>
  <c r="D82" i="3"/>
  <c r="W81" i="3"/>
  <c r="V81" i="3"/>
  <c r="T81" i="3"/>
  <c r="S81" i="3"/>
  <c r="R81" i="3"/>
  <c r="Q81" i="3"/>
  <c r="U81" i="3" s="1"/>
  <c r="D81" i="3"/>
  <c r="W80" i="3"/>
  <c r="V80" i="3"/>
  <c r="T80" i="3"/>
  <c r="S80" i="3"/>
  <c r="R80" i="3"/>
  <c r="Q80" i="3"/>
  <c r="U80" i="3" s="1"/>
  <c r="D80" i="3"/>
  <c r="W79" i="3"/>
  <c r="V79" i="3"/>
  <c r="T79" i="3"/>
  <c r="S79" i="3"/>
  <c r="R79" i="3"/>
  <c r="Q79" i="3"/>
  <c r="U79" i="3" s="1"/>
  <c r="D79" i="3"/>
  <c r="W78" i="3"/>
  <c r="V78" i="3"/>
  <c r="T78" i="3"/>
  <c r="S78" i="3"/>
  <c r="R78" i="3"/>
  <c r="Q78" i="3"/>
  <c r="U78" i="3" s="1"/>
  <c r="D78" i="3"/>
  <c r="W77" i="3"/>
  <c r="V77" i="3"/>
  <c r="T77" i="3"/>
  <c r="S77" i="3"/>
  <c r="R77" i="3"/>
  <c r="Q77" i="3"/>
  <c r="U77" i="3" s="1"/>
  <c r="D77" i="3"/>
  <c r="W76" i="3"/>
  <c r="V76" i="3"/>
  <c r="T76" i="3"/>
  <c r="S76" i="3"/>
  <c r="R76" i="3"/>
  <c r="Q76" i="3"/>
  <c r="U76" i="3" s="1"/>
  <c r="D76" i="3"/>
  <c r="W75" i="3"/>
  <c r="V75" i="3"/>
  <c r="T75" i="3"/>
  <c r="S75" i="3"/>
  <c r="R75" i="3"/>
  <c r="Q75" i="3"/>
  <c r="U75" i="3" s="1"/>
  <c r="D75" i="3"/>
  <c r="W74" i="3"/>
  <c r="V74" i="3"/>
  <c r="T74" i="3"/>
  <c r="S74" i="3"/>
  <c r="R74" i="3"/>
  <c r="Q74" i="3"/>
  <c r="U74" i="3" s="1"/>
  <c r="D74" i="3"/>
  <c r="W73" i="3"/>
  <c r="V73" i="3"/>
  <c r="T73" i="3"/>
  <c r="S73" i="3"/>
  <c r="R73" i="3"/>
  <c r="Q73" i="3"/>
  <c r="U73" i="3" s="1"/>
  <c r="D73" i="3"/>
  <c r="W72" i="3"/>
  <c r="V72" i="3"/>
  <c r="T72" i="3"/>
  <c r="S72" i="3"/>
  <c r="R72" i="3"/>
  <c r="Q72" i="3"/>
  <c r="U72" i="3" s="1"/>
  <c r="D72" i="3"/>
  <c r="W71" i="3"/>
  <c r="V71" i="3"/>
  <c r="T71" i="3"/>
  <c r="S71" i="3"/>
  <c r="R71" i="3"/>
  <c r="Q71" i="3"/>
  <c r="U71" i="3" s="1"/>
  <c r="D71" i="3"/>
  <c r="W70" i="3"/>
  <c r="V70" i="3"/>
  <c r="T70" i="3"/>
  <c r="S70" i="3"/>
  <c r="R70" i="3"/>
  <c r="Q70" i="3"/>
  <c r="U70" i="3" s="1"/>
  <c r="D70" i="3"/>
  <c r="W69" i="3"/>
  <c r="V69" i="3"/>
  <c r="T69" i="3"/>
  <c r="S69" i="3"/>
  <c r="R69" i="3"/>
  <c r="Q69" i="3"/>
  <c r="U69" i="3" s="1"/>
  <c r="D69" i="3"/>
  <c r="W68" i="3"/>
  <c r="V68" i="3"/>
  <c r="T68" i="3"/>
  <c r="S68" i="3"/>
  <c r="R68" i="3"/>
  <c r="Q68" i="3"/>
  <c r="U68" i="3" s="1"/>
  <c r="D68" i="3"/>
  <c r="W67" i="3"/>
  <c r="V67" i="3"/>
  <c r="T67" i="3"/>
  <c r="S67" i="3"/>
  <c r="R67" i="3"/>
  <c r="Q67" i="3"/>
  <c r="U67" i="3" s="1"/>
  <c r="D67" i="3"/>
  <c r="W66" i="3"/>
  <c r="V66" i="3"/>
  <c r="T66" i="3"/>
  <c r="S66" i="3"/>
  <c r="R66" i="3"/>
  <c r="Q66" i="3"/>
  <c r="U66" i="3" s="1"/>
  <c r="D66" i="3"/>
  <c r="W65" i="3"/>
  <c r="V65" i="3"/>
  <c r="T65" i="3"/>
  <c r="S65" i="3"/>
  <c r="R65" i="3"/>
  <c r="Q65" i="3"/>
  <c r="U65" i="3" s="1"/>
  <c r="D65" i="3"/>
  <c r="W64" i="3"/>
  <c r="V64" i="3"/>
  <c r="T64" i="3"/>
  <c r="S64" i="3"/>
  <c r="R64" i="3"/>
  <c r="Q64" i="3"/>
  <c r="U64" i="3" s="1"/>
  <c r="D64" i="3"/>
  <c r="W63" i="3"/>
  <c r="V63" i="3"/>
  <c r="T63" i="3"/>
  <c r="S63" i="3"/>
  <c r="R63" i="3"/>
  <c r="Q63" i="3"/>
  <c r="U63" i="3" s="1"/>
  <c r="D63" i="3"/>
  <c r="W62" i="3"/>
  <c r="V62" i="3"/>
  <c r="T62" i="3"/>
  <c r="S62" i="3"/>
  <c r="R62" i="3"/>
  <c r="Q62" i="3"/>
  <c r="U62" i="3" s="1"/>
  <c r="D62" i="3"/>
  <c r="W61" i="3"/>
  <c r="V61" i="3"/>
  <c r="T61" i="3"/>
  <c r="S61" i="3"/>
  <c r="R61" i="3"/>
  <c r="Q61" i="3"/>
  <c r="U61" i="3" s="1"/>
  <c r="D61" i="3"/>
  <c r="W60" i="3"/>
  <c r="V60" i="3"/>
  <c r="T60" i="3"/>
  <c r="S60" i="3"/>
  <c r="R60" i="3"/>
  <c r="Q60" i="3"/>
  <c r="U60" i="3" s="1"/>
  <c r="D60" i="3"/>
  <c r="W59" i="3"/>
  <c r="V59" i="3"/>
  <c r="T59" i="3"/>
  <c r="S59" i="3"/>
  <c r="R59" i="3"/>
  <c r="Q59" i="3"/>
  <c r="U59" i="3" s="1"/>
  <c r="D59" i="3"/>
  <c r="W58" i="3"/>
  <c r="V58" i="3"/>
  <c r="T58" i="3"/>
  <c r="S58" i="3"/>
  <c r="R58" i="3"/>
  <c r="Q58" i="3"/>
  <c r="U58" i="3" s="1"/>
  <c r="D58" i="3"/>
  <c r="W57" i="3"/>
  <c r="V57" i="3"/>
  <c r="T57" i="3"/>
  <c r="S57" i="3"/>
  <c r="R57" i="3"/>
  <c r="Q57" i="3"/>
  <c r="U57" i="3" s="1"/>
  <c r="D57" i="3"/>
  <c r="W56" i="3"/>
  <c r="V56" i="3"/>
  <c r="T56" i="3"/>
  <c r="S56" i="3"/>
  <c r="R56" i="3"/>
  <c r="Q56" i="3"/>
  <c r="U56" i="3" s="1"/>
  <c r="D56" i="3"/>
  <c r="W55" i="3"/>
  <c r="V55" i="3"/>
  <c r="T55" i="3"/>
  <c r="S55" i="3"/>
  <c r="R55" i="3"/>
  <c r="Q55" i="3"/>
  <c r="U55" i="3" s="1"/>
  <c r="D55" i="3"/>
  <c r="W54" i="3"/>
  <c r="V54" i="3"/>
  <c r="T54" i="3"/>
  <c r="S54" i="3"/>
  <c r="R54" i="3"/>
  <c r="Q54" i="3"/>
  <c r="U54" i="3" s="1"/>
  <c r="D54" i="3"/>
  <c r="W53" i="3"/>
  <c r="V53" i="3"/>
  <c r="T53" i="3"/>
  <c r="S53" i="3"/>
  <c r="R53" i="3"/>
  <c r="Q53" i="3"/>
  <c r="U53" i="3" s="1"/>
  <c r="D53" i="3"/>
  <c r="W52" i="3"/>
  <c r="V52" i="3"/>
  <c r="T52" i="3"/>
  <c r="S52" i="3"/>
  <c r="R52" i="3"/>
  <c r="Q52" i="3"/>
  <c r="U52" i="3" s="1"/>
  <c r="D52" i="3"/>
  <c r="W51" i="3"/>
  <c r="V51" i="3"/>
  <c r="T51" i="3"/>
  <c r="S51" i="3"/>
  <c r="R51" i="3"/>
  <c r="Q51" i="3"/>
  <c r="U51" i="3" s="1"/>
  <c r="D51" i="3"/>
  <c r="W50" i="3"/>
  <c r="V50" i="3"/>
  <c r="T50" i="3"/>
  <c r="S50" i="3"/>
  <c r="R50" i="3"/>
  <c r="Q50" i="3"/>
  <c r="U50" i="3" s="1"/>
  <c r="D50" i="3"/>
  <c r="W49" i="3"/>
  <c r="V49" i="3"/>
  <c r="T49" i="3"/>
  <c r="S49" i="3"/>
  <c r="R49" i="3"/>
  <c r="Q49" i="3"/>
  <c r="U49" i="3" s="1"/>
  <c r="D49" i="3"/>
  <c r="W48" i="3"/>
  <c r="V48" i="3"/>
  <c r="T48" i="3"/>
  <c r="S48" i="3"/>
  <c r="R48" i="3"/>
  <c r="Q48" i="3"/>
  <c r="U48" i="3" s="1"/>
  <c r="D48" i="3"/>
  <c r="W47" i="3"/>
  <c r="V47" i="3"/>
  <c r="T47" i="3"/>
  <c r="S47" i="3"/>
  <c r="R47" i="3"/>
  <c r="Q47" i="3"/>
  <c r="U47" i="3" s="1"/>
  <c r="D47" i="3"/>
  <c r="W46" i="3"/>
  <c r="V46" i="3"/>
  <c r="T46" i="3"/>
  <c r="S46" i="3"/>
  <c r="R46" i="3"/>
  <c r="Q46" i="3"/>
  <c r="U46" i="3" s="1"/>
  <c r="D46" i="3"/>
  <c r="W45" i="3"/>
  <c r="V45" i="3"/>
  <c r="T45" i="3"/>
  <c r="S45" i="3"/>
  <c r="R45" i="3"/>
  <c r="Q45" i="3"/>
  <c r="U45" i="3" s="1"/>
  <c r="D45" i="3"/>
  <c r="W44" i="3"/>
  <c r="V44" i="3"/>
  <c r="T44" i="3"/>
  <c r="S44" i="3"/>
  <c r="R44" i="3"/>
  <c r="Q44" i="3"/>
  <c r="U44" i="3" s="1"/>
  <c r="D44" i="3"/>
  <c r="W43" i="3"/>
  <c r="V43" i="3"/>
  <c r="T43" i="3"/>
  <c r="S43" i="3"/>
  <c r="R43" i="3"/>
  <c r="Q43" i="3"/>
  <c r="U43" i="3" s="1"/>
  <c r="D43" i="3"/>
  <c r="W42" i="3"/>
  <c r="V42" i="3"/>
  <c r="T42" i="3"/>
  <c r="S42" i="3"/>
  <c r="R42" i="3"/>
  <c r="Q42" i="3"/>
  <c r="U42" i="3" s="1"/>
  <c r="D42" i="3"/>
  <c r="W41" i="3"/>
  <c r="V41" i="3"/>
  <c r="T41" i="3"/>
  <c r="S41" i="3"/>
  <c r="R41" i="3"/>
  <c r="Q41" i="3"/>
  <c r="U41" i="3" s="1"/>
  <c r="D41" i="3"/>
  <c r="W40" i="3"/>
  <c r="V40" i="3"/>
  <c r="T40" i="3"/>
  <c r="S40" i="3"/>
  <c r="R40" i="3"/>
  <c r="Q40" i="3"/>
  <c r="U40" i="3" s="1"/>
  <c r="D40" i="3"/>
  <c r="W39" i="3"/>
  <c r="V39" i="3"/>
  <c r="T39" i="3"/>
  <c r="S39" i="3"/>
  <c r="R39" i="3"/>
  <c r="Q39" i="3"/>
  <c r="U39" i="3" s="1"/>
  <c r="D39" i="3"/>
  <c r="W38" i="3"/>
  <c r="V38" i="3"/>
  <c r="T38" i="3"/>
  <c r="S38" i="3"/>
  <c r="R38" i="3"/>
  <c r="Q38" i="3"/>
  <c r="U38" i="3" s="1"/>
  <c r="D38" i="3"/>
  <c r="W37" i="3"/>
  <c r="V37" i="3"/>
  <c r="T37" i="3"/>
  <c r="S37" i="3"/>
  <c r="R37" i="3"/>
  <c r="Q37" i="3"/>
  <c r="U37" i="3" s="1"/>
  <c r="D37" i="3"/>
  <c r="W36" i="3"/>
  <c r="V36" i="3"/>
  <c r="T36" i="3"/>
  <c r="S36" i="3"/>
  <c r="R36" i="3"/>
  <c r="Q36" i="3"/>
  <c r="U36" i="3" s="1"/>
  <c r="D36" i="3"/>
  <c r="W35" i="3"/>
  <c r="V35" i="3"/>
  <c r="T35" i="3"/>
  <c r="S35" i="3"/>
  <c r="R35" i="3"/>
  <c r="Q35" i="3"/>
  <c r="U35" i="3" s="1"/>
  <c r="D35" i="3"/>
  <c r="W34" i="3"/>
  <c r="V34" i="3"/>
  <c r="T34" i="3"/>
  <c r="S34" i="3"/>
  <c r="R34" i="3"/>
  <c r="Q34" i="3"/>
  <c r="U34" i="3" s="1"/>
  <c r="D34" i="3"/>
  <c r="W33" i="3"/>
  <c r="V33" i="3"/>
  <c r="T33" i="3"/>
  <c r="S33" i="3"/>
  <c r="R33" i="3"/>
  <c r="Q33" i="3"/>
  <c r="U33" i="3" s="1"/>
  <c r="D33" i="3"/>
  <c r="W32" i="3"/>
  <c r="V32" i="3"/>
  <c r="T32" i="3"/>
  <c r="S32" i="3"/>
  <c r="R32" i="3"/>
  <c r="Q32" i="3"/>
  <c r="U32" i="3" s="1"/>
  <c r="D32" i="3"/>
  <c r="W31" i="3"/>
  <c r="V31" i="3"/>
  <c r="T31" i="3"/>
  <c r="S31" i="3"/>
  <c r="R31" i="3"/>
  <c r="Q31" i="3"/>
  <c r="U31" i="3" s="1"/>
  <c r="D31" i="3"/>
  <c r="W30" i="3"/>
  <c r="V30" i="3"/>
  <c r="T30" i="3"/>
  <c r="S30" i="3"/>
  <c r="R30" i="3"/>
  <c r="Q30" i="3"/>
  <c r="U30" i="3" s="1"/>
  <c r="D30" i="3"/>
  <c r="W29" i="3"/>
  <c r="V29" i="3"/>
  <c r="T29" i="3"/>
  <c r="S29" i="3"/>
  <c r="R29" i="3"/>
  <c r="Q29" i="3"/>
  <c r="U29" i="3" s="1"/>
  <c r="D29" i="3"/>
  <c r="W28" i="3"/>
  <c r="V28" i="3"/>
  <c r="T28" i="3"/>
  <c r="S28" i="3"/>
  <c r="R28" i="3"/>
  <c r="Q28" i="3"/>
  <c r="U28" i="3" s="1"/>
  <c r="D28" i="3"/>
  <c r="W27" i="3"/>
  <c r="V27" i="3"/>
  <c r="T27" i="3"/>
  <c r="S27" i="3"/>
  <c r="R27" i="3"/>
  <c r="Q27" i="3"/>
  <c r="U27" i="3" s="1"/>
  <c r="D27" i="3"/>
  <c r="W26" i="3"/>
  <c r="V26" i="3"/>
  <c r="T26" i="3"/>
  <c r="S26" i="3"/>
  <c r="R26" i="3"/>
  <c r="Q26" i="3"/>
  <c r="U26" i="3" s="1"/>
  <c r="D26" i="3"/>
  <c r="W25" i="3"/>
  <c r="V25" i="3"/>
  <c r="T25" i="3"/>
  <c r="S25" i="3"/>
  <c r="R25" i="3"/>
  <c r="Q25" i="3"/>
  <c r="U25" i="3" s="1"/>
  <c r="D25" i="3"/>
  <c r="W24" i="3"/>
  <c r="V24" i="3"/>
  <c r="T24" i="3"/>
  <c r="S24" i="3"/>
  <c r="R24" i="3"/>
  <c r="Q24" i="3"/>
  <c r="U24" i="3" s="1"/>
  <c r="W23" i="3"/>
  <c r="V23" i="3"/>
  <c r="T23" i="3"/>
  <c r="S23" i="3"/>
  <c r="R23" i="3"/>
  <c r="Q23" i="3"/>
  <c r="U23" i="3" s="1"/>
  <c r="W22" i="3"/>
  <c r="V22" i="3"/>
  <c r="T22" i="3"/>
  <c r="S22" i="3"/>
  <c r="R22" i="3"/>
  <c r="Q22" i="3"/>
  <c r="U22" i="3" s="1"/>
  <c r="W21" i="3"/>
  <c r="V21" i="3"/>
  <c r="T21" i="3"/>
  <c r="S21" i="3"/>
  <c r="R21" i="3"/>
  <c r="Q21" i="3"/>
  <c r="U21" i="3" s="1"/>
  <c r="W20" i="3"/>
  <c r="V20" i="3"/>
  <c r="T20" i="3"/>
  <c r="S20" i="3"/>
  <c r="R20" i="3"/>
  <c r="Q20" i="3"/>
  <c r="U20" i="3" s="1"/>
  <c r="W19" i="3"/>
  <c r="V19" i="3"/>
  <c r="T19" i="3"/>
  <c r="S19" i="3"/>
  <c r="R19" i="3"/>
  <c r="Q19" i="3"/>
  <c r="U19" i="3" s="1"/>
  <c r="W18" i="3"/>
  <c r="V18" i="3"/>
  <c r="T18" i="3"/>
  <c r="S18" i="3"/>
  <c r="R18" i="3"/>
  <c r="Q18" i="3"/>
  <c r="U18" i="3" s="1"/>
  <c r="W17" i="3"/>
  <c r="V17" i="3"/>
  <c r="T17" i="3"/>
  <c r="S17" i="3"/>
  <c r="R17" i="3"/>
  <c r="Q17" i="3"/>
  <c r="U17" i="3" s="1"/>
  <c r="W16" i="3"/>
  <c r="V16" i="3"/>
  <c r="T16" i="3"/>
  <c r="S16" i="3"/>
  <c r="R16" i="3"/>
  <c r="Q16" i="3"/>
  <c r="U16" i="3" s="1"/>
  <c r="W15" i="3"/>
  <c r="V15" i="3"/>
  <c r="T15" i="3"/>
  <c r="S15" i="3"/>
  <c r="R15" i="3"/>
  <c r="Q15" i="3"/>
  <c r="U15" i="3" s="1"/>
  <c r="W14" i="3"/>
  <c r="V14" i="3"/>
  <c r="T14" i="3"/>
  <c r="S14" i="3"/>
  <c r="R14" i="3"/>
  <c r="Q14" i="3"/>
  <c r="U14" i="3" s="1"/>
  <c r="W13" i="3"/>
  <c r="V13" i="3"/>
  <c r="T13" i="3"/>
  <c r="S13" i="3"/>
  <c r="R13" i="3"/>
  <c r="Q13" i="3"/>
  <c r="U13" i="3" s="1"/>
  <c r="W12" i="3"/>
  <c r="V12" i="3"/>
  <c r="T12" i="3"/>
  <c r="S12" i="3"/>
  <c r="R12" i="3"/>
  <c r="Q12" i="3"/>
  <c r="U12" i="3" s="1"/>
  <c r="W11" i="3"/>
  <c r="V11" i="3"/>
  <c r="T11" i="3"/>
  <c r="S11" i="3"/>
  <c r="R11" i="3"/>
  <c r="Q11" i="3"/>
  <c r="U11" i="3" s="1"/>
  <c r="W10" i="3"/>
  <c r="V10" i="3"/>
  <c r="T10" i="3"/>
  <c r="S10" i="3"/>
  <c r="R10" i="3"/>
  <c r="Q10" i="3"/>
  <c r="U10" i="3" s="1"/>
  <c r="W9" i="3"/>
  <c r="V9" i="3"/>
  <c r="T9" i="3"/>
  <c r="S9" i="3"/>
  <c r="R9" i="3"/>
  <c r="Q9" i="3"/>
  <c r="U9" i="3" s="1"/>
  <c r="W8" i="3"/>
  <c r="V8" i="3"/>
  <c r="T8" i="3"/>
  <c r="S8" i="3"/>
  <c r="R8" i="3"/>
  <c r="Q8" i="3"/>
  <c r="U8" i="3" s="1"/>
  <c r="W7" i="3"/>
  <c r="V7" i="3"/>
  <c r="T7" i="3"/>
  <c r="S7" i="3"/>
  <c r="R7" i="3"/>
  <c r="Q7" i="3"/>
  <c r="U7" i="3" s="1"/>
  <c r="W6" i="3"/>
  <c r="V6" i="3"/>
  <c r="T6" i="3"/>
  <c r="S6" i="3"/>
  <c r="R6" i="3"/>
  <c r="Q6" i="3"/>
  <c r="U6" i="3" s="1"/>
  <c r="W5" i="3"/>
  <c r="V5" i="3"/>
  <c r="T5" i="3"/>
  <c r="S5" i="3"/>
  <c r="R5" i="3"/>
  <c r="Q5" i="3"/>
  <c r="U5" i="3" s="1"/>
  <c r="W4" i="3"/>
  <c r="V4" i="3"/>
  <c r="T4" i="3"/>
  <c r="S4" i="3"/>
  <c r="R4" i="3"/>
  <c r="Q4" i="3"/>
  <c r="U4" i="3" s="1"/>
  <c r="W3" i="3"/>
  <c r="T3" i="3"/>
  <c r="S3" i="3"/>
  <c r="R3" i="3"/>
  <c r="Q3" i="3"/>
  <c r="U3" i="3" s="1"/>
  <c r="C29" i="2"/>
  <c r="C28" i="2"/>
  <c r="C27" i="2"/>
  <c r="C26" i="2"/>
  <c r="C25" i="2"/>
  <c r="C24" i="2"/>
  <c r="C23" i="2"/>
  <c r="B8" i="2"/>
  <c r="B7" i="2"/>
  <c r="B6" i="2"/>
  <c r="B5" i="2"/>
  <c r="B4" i="2"/>
  <c r="B3" i="2"/>
  <c r="B2" i="2"/>
  <c r="V3" i="3" l="1"/>
  <c r="C112" i="4"/>
  <c r="B112" i="4"/>
  <c r="D112" i="4" s="1"/>
  <c r="C109" i="4"/>
  <c r="B108" i="4"/>
  <c r="D108" i="4" s="1"/>
  <c r="C105" i="4"/>
  <c r="B104" i="4"/>
  <c r="D104" i="4" s="1"/>
  <c r="C101" i="4"/>
  <c r="B100" i="4"/>
  <c r="D100" i="4" s="1"/>
  <c r="C97" i="4"/>
  <c r="B96" i="4"/>
  <c r="D96" i="4" s="1"/>
  <c r="C93" i="4"/>
  <c r="B92" i="4"/>
  <c r="D92" i="4" s="1"/>
  <c r="C89" i="4"/>
  <c r="B88" i="4"/>
  <c r="D88" i="4" s="1"/>
  <c r="C85" i="4"/>
  <c r="B84" i="4"/>
  <c r="D84" i="4" s="1"/>
  <c r="C81" i="4"/>
  <c r="B80" i="4"/>
  <c r="D80" i="4" s="1"/>
  <c r="C77" i="4"/>
  <c r="B76" i="4"/>
  <c r="D76" i="4" s="1"/>
  <c r="C73" i="4"/>
  <c r="B72" i="4"/>
  <c r="D72" i="4" s="1"/>
  <c r="C69" i="4"/>
  <c r="B68" i="4"/>
  <c r="D68" i="4" s="1"/>
  <c r="C65" i="4"/>
  <c r="B64" i="4"/>
  <c r="D64" i="4" s="1"/>
  <c r="C61" i="4"/>
  <c r="B60" i="4"/>
  <c r="D60" i="4" s="1"/>
  <c r="C57" i="4"/>
  <c r="B56" i="4"/>
  <c r="D56" i="4" s="1"/>
  <c r="C53" i="4"/>
  <c r="B52" i="4"/>
  <c r="D52" i="4" s="1"/>
  <c r="C49" i="4"/>
  <c r="B48" i="4"/>
  <c r="D48" i="4" s="1"/>
  <c r="C45" i="4"/>
  <c r="B44" i="4"/>
  <c r="D44" i="4" s="1"/>
  <c r="C41" i="4"/>
  <c r="B40" i="4"/>
  <c r="D40" i="4" s="1"/>
  <c r="C37" i="4"/>
  <c r="B36" i="4"/>
  <c r="D36" i="4" s="1"/>
  <c r="C33" i="4"/>
  <c r="B32" i="4"/>
  <c r="D32" i="4" s="1"/>
  <c r="C29" i="4"/>
  <c r="C28" i="4"/>
  <c r="C27" i="4"/>
  <c r="C26" i="4"/>
  <c r="C25" i="4"/>
  <c r="C24" i="4"/>
  <c r="C23" i="4"/>
  <c r="C22" i="4"/>
  <c r="C21" i="4"/>
  <c r="C20" i="4"/>
  <c r="C19" i="4"/>
  <c r="C18" i="4"/>
  <c r="C17" i="4"/>
  <c r="C16" i="4"/>
  <c r="C15" i="4"/>
  <c r="C14" i="4"/>
  <c r="C13" i="4"/>
  <c r="C12" i="4"/>
  <c r="C11" i="4"/>
  <c r="C10" i="4"/>
  <c r="C9" i="4"/>
  <c r="C8" i="4"/>
  <c r="C7" i="4"/>
  <c r="C6" i="4"/>
  <c r="C5" i="4"/>
  <c r="C4" i="4"/>
  <c r="C3" i="4"/>
  <c r="C2" i="4"/>
  <c r="C110" i="4"/>
  <c r="B109" i="4"/>
  <c r="D109" i="4" s="1"/>
  <c r="C106" i="4"/>
  <c r="B105" i="4"/>
  <c r="D105" i="4" s="1"/>
  <c r="C102" i="4"/>
  <c r="B101" i="4"/>
  <c r="D101" i="4" s="1"/>
  <c r="C98" i="4"/>
  <c r="B97" i="4"/>
  <c r="D97" i="4" s="1"/>
  <c r="C94" i="4"/>
  <c r="B93" i="4"/>
  <c r="D93" i="4" s="1"/>
  <c r="C90" i="4"/>
  <c r="B89" i="4"/>
  <c r="D89" i="4" s="1"/>
  <c r="C86" i="4"/>
  <c r="B85" i="4"/>
  <c r="D85" i="4" s="1"/>
  <c r="C82" i="4"/>
  <c r="B81" i="4"/>
  <c r="D81" i="4" s="1"/>
  <c r="C78" i="4"/>
  <c r="B77" i="4"/>
  <c r="D77" i="4" s="1"/>
  <c r="C74" i="4"/>
  <c r="B73" i="4"/>
  <c r="D73" i="4" s="1"/>
  <c r="C70" i="4"/>
  <c r="B69" i="4"/>
  <c r="D69" i="4" s="1"/>
  <c r="C66" i="4"/>
  <c r="B65" i="4"/>
  <c r="D65" i="4" s="1"/>
  <c r="C62" i="4"/>
  <c r="B61" i="4"/>
  <c r="D61" i="4" s="1"/>
  <c r="C58" i="4"/>
  <c r="B57" i="4"/>
  <c r="D57" i="4" s="1"/>
  <c r="C54" i="4"/>
  <c r="B53" i="4"/>
  <c r="D53" i="4" s="1"/>
  <c r="C50" i="4"/>
  <c r="B49" i="4"/>
  <c r="D49" i="4" s="1"/>
  <c r="C46" i="4"/>
  <c r="B45" i="4"/>
  <c r="D45" i="4" s="1"/>
  <c r="C42" i="4"/>
  <c r="B41" i="4"/>
  <c r="D41" i="4" s="1"/>
  <c r="C38" i="4"/>
  <c r="B37" i="4"/>
  <c r="D37" i="4" s="1"/>
  <c r="C34" i="4"/>
  <c r="B33" i="4"/>
  <c r="D33" i="4" s="1"/>
  <c r="C30" i="4"/>
  <c r="B29" i="4"/>
  <c r="D29" i="4" s="1"/>
  <c r="B28" i="4"/>
  <c r="D28" i="4" s="1"/>
  <c r="B27" i="4"/>
  <c r="D27" i="4" s="1"/>
  <c r="B26" i="4"/>
  <c r="D26" i="4" s="1"/>
  <c r="B25" i="4"/>
  <c r="D25" i="4" s="1"/>
  <c r="B24" i="4"/>
  <c r="D24" i="4" s="1"/>
  <c r="B23" i="4"/>
  <c r="D23" i="4" s="1"/>
  <c r="B22" i="4"/>
  <c r="D22" i="4" s="1"/>
  <c r="B21" i="4"/>
  <c r="D21" i="4" s="1"/>
  <c r="B20" i="4"/>
  <c r="D20" i="4" s="1"/>
  <c r="B19" i="4"/>
  <c r="D19" i="4" s="1"/>
  <c r="B18" i="4"/>
  <c r="D18" i="4" s="1"/>
  <c r="B17" i="4"/>
  <c r="D17" i="4" s="1"/>
  <c r="B16" i="4"/>
  <c r="D16" i="4" s="1"/>
  <c r="B15" i="4"/>
  <c r="D15" i="4" s="1"/>
  <c r="B14" i="4"/>
  <c r="D14" i="4" s="1"/>
  <c r="B13" i="4"/>
  <c r="D13" i="4" s="1"/>
  <c r="B12" i="4"/>
  <c r="D12" i="4" s="1"/>
  <c r="B11" i="4"/>
  <c r="D11" i="4" s="1"/>
  <c r="B10" i="4"/>
  <c r="D10" i="4" s="1"/>
  <c r="B9" i="4"/>
  <c r="D9" i="4" s="1"/>
  <c r="B8" i="4"/>
  <c r="D8" i="4" s="1"/>
  <c r="B7" i="4"/>
  <c r="D7" i="4" s="1"/>
  <c r="B6" i="4"/>
  <c r="D6" i="4" s="1"/>
  <c r="B5" i="4"/>
  <c r="D5" i="4" s="1"/>
  <c r="B4" i="4"/>
  <c r="D4" i="4" s="1"/>
  <c r="B3" i="4"/>
  <c r="D3" i="4" s="1"/>
  <c r="B2" i="4"/>
  <c r="C111" i="4"/>
  <c r="B110" i="4"/>
  <c r="D110" i="4" s="1"/>
  <c r="C107" i="4"/>
  <c r="B106" i="4"/>
  <c r="D106" i="4" s="1"/>
  <c r="C103" i="4"/>
  <c r="B102" i="4"/>
  <c r="D102" i="4" s="1"/>
  <c r="C99" i="4"/>
  <c r="B98" i="4"/>
  <c r="D98" i="4" s="1"/>
  <c r="C95" i="4"/>
  <c r="B94" i="4"/>
  <c r="D94" i="4" s="1"/>
  <c r="C91" i="4"/>
  <c r="B90" i="4"/>
  <c r="D90" i="4" s="1"/>
  <c r="C87" i="4"/>
  <c r="B86" i="4"/>
  <c r="D86" i="4" s="1"/>
  <c r="C83" i="4"/>
  <c r="B82" i="4"/>
  <c r="D82" i="4" s="1"/>
  <c r="C79" i="4"/>
  <c r="B78" i="4"/>
  <c r="D78" i="4" s="1"/>
  <c r="C75" i="4"/>
  <c r="B74" i="4"/>
  <c r="D74" i="4" s="1"/>
  <c r="C71" i="4"/>
  <c r="B70" i="4"/>
  <c r="D70" i="4" s="1"/>
  <c r="C67" i="4"/>
  <c r="B66" i="4"/>
  <c r="D66" i="4" s="1"/>
  <c r="C63" i="4"/>
  <c r="B62" i="4"/>
  <c r="D62" i="4" s="1"/>
  <c r="C59" i="4"/>
  <c r="B58" i="4"/>
  <c r="D58" i="4" s="1"/>
  <c r="C55" i="4"/>
  <c r="B54" i="4"/>
  <c r="D54" i="4" s="1"/>
  <c r="C51" i="4"/>
  <c r="B50" i="4"/>
  <c r="D50" i="4" s="1"/>
  <c r="C47" i="4"/>
  <c r="B46" i="4"/>
  <c r="D46" i="4" s="1"/>
  <c r="C43" i="4"/>
  <c r="B42" i="4"/>
  <c r="D42" i="4" s="1"/>
  <c r="C39" i="4"/>
  <c r="B38" i="4"/>
  <c r="D38" i="4" s="1"/>
  <c r="C35" i="4"/>
  <c r="B34" i="4"/>
  <c r="D34" i="4" s="1"/>
  <c r="C31" i="4"/>
  <c r="B30" i="4"/>
  <c r="D30" i="4" s="1"/>
  <c r="B111" i="4"/>
  <c r="D111" i="4" s="1"/>
  <c r="C108" i="4"/>
  <c r="B107" i="4"/>
  <c r="D107" i="4" s="1"/>
  <c r="C104" i="4"/>
  <c r="B103" i="4"/>
  <c r="D103" i="4" s="1"/>
  <c r="C100" i="4"/>
  <c r="B99" i="4"/>
  <c r="D99" i="4" s="1"/>
  <c r="C96" i="4"/>
  <c r="B95" i="4"/>
  <c r="D95" i="4" s="1"/>
  <c r="C92" i="4"/>
  <c r="B91" i="4"/>
  <c r="D91" i="4" s="1"/>
  <c r="C88" i="4"/>
  <c r="B87" i="4"/>
  <c r="D87" i="4" s="1"/>
  <c r="C84" i="4"/>
  <c r="B83" i="4"/>
  <c r="D83" i="4" s="1"/>
  <c r="C80" i="4"/>
  <c r="B79" i="4"/>
  <c r="D79" i="4" s="1"/>
  <c r="C76" i="4"/>
  <c r="B75" i="4"/>
  <c r="D75" i="4" s="1"/>
  <c r="C72" i="4"/>
  <c r="B71" i="4"/>
  <c r="D71" i="4" s="1"/>
  <c r="C68" i="4"/>
  <c r="B67" i="4"/>
  <c r="D67" i="4" s="1"/>
  <c r="C64" i="4"/>
  <c r="B63" i="4"/>
  <c r="D63" i="4" s="1"/>
  <c r="C60" i="4"/>
  <c r="B59" i="4"/>
  <c r="D59" i="4" s="1"/>
  <c r="C56" i="4"/>
  <c r="B55" i="4"/>
  <c r="D55" i="4" s="1"/>
  <c r="C52" i="4"/>
  <c r="B51" i="4"/>
  <c r="D51" i="4" s="1"/>
  <c r="C48" i="4"/>
  <c r="B47" i="4"/>
  <c r="D47" i="4" s="1"/>
  <c r="C44" i="4"/>
  <c r="B43" i="4"/>
  <c r="D43" i="4" s="1"/>
  <c r="C40" i="4"/>
  <c r="B39" i="4"/>
  <c r="D39" i="4" s="1"/>
  <c r="C36" i="4"/>
  <c r="B35" i="4"/>
  <c r="D35" i="4" s="1"/>
  <c r="C32" i="4"/>
  <c r="B31" i="4"/>
  <c r="D31" i="4" s="1"/>
  <c r="B115" i="4" l="1"/>
  <c r="D2" i="4"/>
  <c r="D115" i="4" s="1"/>
  <c r="C1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0100-000001000000}">
      <text>
        <r>
          <rPr>
            <sz val="10"/>
            <color rgb="FF000000"/>
            <rFont val="Arial"/>
          </rPr>
          <t>======
ID#AAAAK66GU5Q
Van de Velde, Ive    (2020-12-10 14:28:13)
Indoor =&gt; no print protection
Indoor+ =&gt; print protected against abbrassion and chemicals
Outdoor+ =&gt; print protected against abbrassion and chemicals and UV for optimal outdoor usage</t>
        </r>
      </text>
    </comment>
  </commentList>
  <extLst>
    <ext xmlns:r="http://schemas.openxmlformats.org/officeDocument/2006/relationships" uri="GoogleSheetsCustomDataVersion1">
      <go:sheetsCustomData xmlns:go="http://customooxmlschemas.google.com/" r:id="rId1" roundtripDataSignature="AMtx7mgVdwGyhLspHSje5fs0zZ7/s6gsv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N2" authorId="0" shapeId="0" xr:uid="{00000000-0006-0000-0200-000001000000}">
      <text>
        <r>
          <rPr>
            <sz val="10"/>
            <color rgb="FF000000"/>
            <rFont val="Arial"/>
          </rPr>
          <t>======
ID#AAAAH2tH3ws
Ive Van de Velde    (2021-02-22 16:18:39)
Indoor: UV stable in printed on base material
Indoor+/Outdoor: print protected with film against abrasion and chemicals, can be used also outdoor upto 5 years
Outdoor+: inclused a stronger UV protection; up to 10 years outdoor</t>
        </r>
      </text>
    </comment>
  </commentList>
  <extLst>
    <ext xmlns:r="http://schemas.openxmlformats.org/officeDocument/2006/relationships" uri="GoogleSheetsCustomDataVersion1">
      <go:sheetsCustomData xmlns:go="http://customooxmlschemas.google.com/" r:id="rId1" roundtripDataSignature="AMtx7mi1hX/FCoyqu75TJa7wWXO5oRsJaQ=="/>
    </ext>
  </extLst>
</comments>
</file>

<file path=xl/sharedStrings.xml><?xml version="1.0" encoding="utf-8"?>
<sst xmlns="http://schemas.openxmlformats.org/spreadsheetml/2006/main" count="709" uniqueCount="271">
  <si>
    <t>How to use the ISO 20560-pipemarker sheets?</t>
  </si>
  <si>
    <t>The pipemarker Excel sheet is easy to use and optimized for effective production. 
There is only 1 file for all languages, you don’t need separate files for different countries or languages.</t>
  </si>
  <si>
    <t>• Delete, add or move any columns in the lay-out.
• Write your own input if a drop down list is provided.
• Change page settings</t>
  </si>
  <si>
    <t>CORRECT INPUT:</t>
  </si>
  <si>
    <t>• Grouping similar sizes.
• You are allowed to collect different colors on one order.
• You can copy/paste the cells to the next line(s)
• Be sure to list the same size, color and quantity as in your order.
• To create more than 1000 lines you can insert new lines and copy the previous line to the new ones.
• Name your file to your Brady salesordernumber (ex. 139123456.xls) and send it to belgium_artwork@bradycorp.com</t>
  </si>
  <si>
    <t>OVERVIEW OF THE DIFFERENT PARAMETERS: (Columns)</t>
  </si>
  <si>
    <t>Nr#</t>
  </si>
  <si>
    <t xml:space="preserve">You can the pre-formatted serial number of your markers to keep an overview.
The field is free and not required.
</t>
  </si>
  <si>
    <t>Text Line 1 (Required)</t>
  </si>
  <si>
    <t xml:space="preserve">This field is the text to appear on the sign.
Maximum use of characters is 50 including spaces and punctuation.
This field is required, if you leave it blank we will produce a sign with no text!
</t>
  </si>
  <si>
    <t>Text Line 2 (Not Required)</t>
  </si>
  <si>
    <t xml:space="preserve">This field is valid for Rolls Type3 only!
Do not use this field for other sizes, the text will not appear on your sign!
</t>
  </si>
  <si>
    <t>Background Color (Required)</t>
  </si>
  <si>
    <t xml:space="preserve">You can choose a color from the drop down list, do not write the name of the color but leave it formatted as shown.
The background of the cell will help you to check the color visually.
This field is required!
</t>
  </si>
  <si>
    <t>Symbols GHS (Not required)</t>
  </si>
  <si>
    <t xml:space="preserve">You can choose a GHS symbol from GHS1 to 9.
</t>
  </si>
  <si>
    <t>Symbols ISO (Not required)</t>
  </si>
  <si>
    <t xml:space="preserve">You can choose a ISO-7010 symbol
</t>
  </si>
  <si>
    <t>Flow Direction (Arrow) - (Required)</t>
  </si>
  <si>
    <t>You can choose single or double headed arrow (double header for example in ring-flow)</t>
  </si>
  <si>
    <t>Pipe Diamter - (Required)</t>
  </si>
  <si>
    <t xml:space="preserve">Select the pipe diameter range </t>
  </si>
  <si>
    <t>Adhesive / Environment / Type of Marker</t>
  </si>
  <si>
    <t>These field will result in a specific B-number</t>
  </si>
  <si>
    <r>
      <rPr>
        <b/>
        <sz val="12"/>
        <color theme="1"/>
        <rFont val="Arial"/>
      </rPr>
      <t>With Adhesive</t>
    </r>
    <r>
      <rPr>
        <sz val="12"/>
        <color theme="1"/>
        <rFont val="Arial"/>
      </rPr>
      <t xml:space="preserve">
• B7543P - Indoor
• B7541P Indoor+/Outdoor
• B7529P Outdoor+</t>
    </r>
  </si>
  <si>
    <r>
      <rPr>
        <b/>
        <sz val="12"/>
        <color theme="1"/>
        <rFont val="Arial"/>
      </rPr>
      <t>Without Adhesvice (with tape flap)</t>
    </r>
    <r>
      <rPr>
        <sz val="12"/>
        <color theme="1"/>
        <rFont val="Arial"/>
      </rPr>
      <t xml:space="preserve">
-
• B7560P - Indoor
• B7561P Indoor+/outdoor
• B7562P Outdoor+</t>
    </r>
  </si>
  <si>
    <t>QTY (Required)</t>
  </si>
  <si>
    <t xml:space="preserve">The total quantity for each size must be the same as on the order.
</t>
  </si>
  <si>
    <t>Water</t>
  </si>
  <si>
    <t>B7543P</t>
  </si>
  <si>
    <t>Wraparound</t>
  </si>
  <si>
    <t>GHS01 - Explosive</t>
  </si>
  <si>
    <t>W001 – General warning sign</t>
  </si>
  <si>
    <t>Air</t>
  </si>
  <si>
    <t>B7541P</t>
  </si>
  <si>
    <t>Individual</t>
  </si>
  <si>
    <t>GHS02 - Flammable</t>
  </si>
  <si>
    <t>W002 – Explosive materials</t>
  </si>
  <si>
    <t>Gases in either gaseous or liquefied condition</t>
  </si>
  <si>
    <t>B7529P</t>
  </si>
  <si>
    <t>GHS03 - Oxidizing</t>
  </si>
  <si>
    <t>W003 – Radioactive material or ionizing radiation</t>
  </si>
  <si>
    <t>Liquids and fixed materials</t>
  </si>
  <si>
    <t>B7560P</t>
  </si>
  <si>
    <t>With adhesive</t>
  </si>
  <si>
    <t>GHS04 - Compressed Gas</t>
  </si>
  <si>
    <t>W009 – Biological hazard</t>
  </si>
  <si>
    <t>Alkalis</t>
  </si>
  <si>
    <t>B7561P</t>
  </si>
  <si>
    <t>Without adhesive</t>
  </si>
  <si>
    <t>GHS05 - Corrosive</t>
  </si>
  <si>
    <t>W010 – Low temperature hazard</t>
  </si>
  <si>
    <t>Acids</t>
  </si>
  <si>
    <t>B7562P</t>
  </si>
  <si>
    <t>GHS06 - Toxic</t>
  </si>
  <si>
    <t>W016 – Toxic material</t>
  </si>
  <si>
    <t>Firefighting Medium</t>
  </si>
  <si>
    <t>Indoor</t>
  </si>
  <si>
    <t>GHS07 - Harmful</t>
  </si>
  <si>
    <t>W017 – Hot surface</t>
  </si>
  <si>
    <t>Hazardous Substances</t>
  </si>
  <si>
    <t>Indoor+/Outdoor(5Y)</t>
  </si>
  <si>
    <t>GHS08 - Health hazard</t>
  </si>
  <si>
    <t>W021 – Flammable material</t>
  </si>
  <si>
    <t>Single headed arrow</t>
  </si>
  <si>
    <t>Outdoor+ (10y)</t>
  </si>
  <si>
    <t>GHS09 - Environmental hazard</t>
  </si>
  <si>
    <t>W023 – Corrosive substance</t>
  </si>
  <si>
    <t>Double headed arrow</t>
  </si>
  <si>
    <t>W028 – Oxidizing substance</t>
  </si>
  <si>
    <t>W029 – Pressurized cylinder</t>
  </si>
  <si>
    <t>Diameter &lt; 50mm</t>
  </si>
  <si>
    <t>Diameter 51mm -&gt; 100mm</t>
  </si>
  <si>
    <t>Diameter 101mm -&gt; 150mm</t>
  </si>
  <si>
    <t>Diameter 151mm -&gt; 300mm</t>
  </si>
  <si>
    <t>Diameter 301mm -&gt; 500mm</t>
  </si>
  <si>
    <t>Diameter &gt; 501mm</t>
  </si>
  <si>
    <t>HPHV</t>
  </si>
  <si>
    <t>helper1</t>
  </si>
  <si>
    <t>Adhesive</t>
  </si>
  <si>
    <t>Environment</t>
  </si>
  <si>
    <t>B-number</t>
  </si>
  <si>
    <t>B-7543P</t>
  </si>
  <si>
    <t>B-7541P</t>
  </si>
  <si>
    <t>B-7529P</t>
  </si>
  <si>
    <t>B-7560P</t>
  </si>
  <si>
    <t>B-7561P</t>
  </si>
  <si>
    <t>B-7562P</t>
  </si>
  <si>
    <t>Hidden</t>
  </si>
  <si>
    <t>Nr #</t>
  </si>
  <si>
    <r>
      <rPr>
        <b/>
        <sz val="12"/>
        <color theme="0"/>
        <rFont val="Arial"/>
      </rPr>
      <t>Text Line 1</t>
    </r>
    <r>
      <rPr>
        <sz val="12"/>
        <color theme="0"/>
        <rFont val="Arial"/>
      </rPr>
      <t xml:space="preserve"> (content name)</t>
    </r>
  </si>
  <si>
    <r>
      <rPr>
        <b/>
        <sz val="12"/>
        <color theme="0"/>
        <rFont val="Arial"/>
      </rPr>
      <t xml:space="preserve">Text Line 2  </t>
    </r>
    <r>
      <rPr>
        <sz val="12"/>
        <color theme="0"/>
        <rFont val="Arial"/>
      </rPr>
      <t>(addition safety information)</t>
    </r>
  </si>
  <si>
    <t>Contrasting Color (hidden field)</t>
  </si>
  <si>
    <t>BackGround
Color</t>
  </si>
  <si>
    <t>GHS 1</t>
  </si>
  <si>
    <t>GHS 2</t>
  </si>
  <si>
    <t>GHS 3</t>
  </si>
  <si>
    <t>GHS 4</t>
  </si>
  <si>
    <t>Warning Symbol</t>
  </si>
  <si>
    <t>Flow direction</t>
  </si>
  <si>
    <t>Pipe Diameter</t>
  </si>
  <si>
    <t>Type of Pipe Marker</t>
  </si>
  <si>
    <t>QTY</t>
  </si>
  <si>
    <t>Material number</t>
  </si>
  <si>
    <t>Helper_Style</t>
  </si>
  <si>
    <t>Helper_Wrap</t>
  </si>
  <si>
    <t>Helper_Y</t>
  </si>
  <si>
    <t>Helper_Num</t>
  </si>
  <si>
    <t>Reference Number</t>
  </si>
  <si>
    <t>Helper_Quantity</t>
  </si>
  <si>
    <t>Product Number</t>
  </si>
  <si>
    <t>Quantity</t>
  </si>
  <si>
    <t>Different Legends</t>
  </si>
  <si>
    <t>Price</t>
  </si>
  <si>
    <t>Layout</t>
  </si>
  <si>
    <t>Material</t>
  </si>
  <si>
    <t>Helper</t>
  </si>
  <si>
    <t>Label height (mm)</t>
  </si>
  <si>
    <t>Label length (mm)</t>
  </si>
  <si>
    <t>Y7543_A360</t>
  </si>
  <si>
    <t>=&gt;</t>
  </si>
  <si>
    <t>A360</t>
  </si>
  <si>
    <t>Y7543_B360</t>
  </si>
  <si>
    <t>B360</t>
  </si>
  <si>
    <t>Y7543_C360</t>
  </si>
  <si>
    <t>C360</t>
  </si>
  <si>
    <t>Y7543_D360</t>
  </si>
  <si>
    <t>D360</t>
  </si>
  <si>
    <t>Y7543_E360</t>
  </si>
  <si>
    <t>E360</t>
  </si>
  <si>
    <t>Y7543_H360</t>
  </si>
  <si>
    <t>H360 (roll)</t>
  </si>
  <si>
    <t>Y7543_A360Y</t>
  </si>
  <si>
    <t>A360-Y</t>
  </si>
  <si>
    <t>Y7543_B360Y</t>
  </si>
  <si>
    <t>B360-Y</t>
  </si>
  <si>
    <t>Y7543_C360Y</t>
  </si>
  <si>
    <t>C360-Y</t>
  </si>
  <si>
    <t>Y7543_D360Y</t>
  </si>
  <si>
    <t>D360-Y</t>
  </si>
  <si>
    <t>Y7543_E360Y</t>
  </si>
  <si>
    <t>E360-Y</t>
  </si>
  <si>
    <t>Y7543_H360Y</t>
  </si>
  <si>
    <t>H360-Y (roll)</t>
  </si>
  <si>
    <t>Y7543_A</t>
  </si>
  <si>
    <t>A</t>
  </si>
  <si>
    <t>Y7543_B</t>
  </si>
  <si>
    <t>B</t>
  </si>
  <si>
    <t>Y7543_C</t>
  </si>
  <si>
    <t>C</t>
  </si>
  <si>
    <t>Y7543_D</t>
  </si>
  <si>
    <t>D</t>
  </si>
  <si>
    <t>Y7543_E</t>
  </si>
  <si>
    <t>E</t>
  </si>
  <si>
    <t>Y7543_H</t>
  </si>
  <si>
    <t>H</t>
  </si>
  <si>
    <t>Y7543_AY</t>
  </si>
  <si>
    <t>A-Y</t>
  </si>
  <si>
    <t>Y7543_BY</t>
  </si>
  <si>
    <t>B-Y</t>
  </si>
  <si>
    <t>Y7543_CY</t>
  </si>
  <si>
    <t>C-Y</t>
  </si>
  <si>
    <t>Y7543_DY</t>
  </si>
  <si>
    <t>D-Y</t>
  </si>
  <si>
    <t>Y7543_EY</t>
  </si>
  <si>
    <t>E-Y</t>
  </si>
  <si>
    <t>Y7543_HY</t>
  </si>
  <si>
    <t>H-Y</t>
  </si>
  <si>
    <t>Y7543_HPHV</t>
  </si>
  <si>
    <t>Y7541_A360</t>
  </si>
  <si>
    <t>Y7541_B360</t>
  </si>
  <si>
    <t>Y7541_C360</t>
  </si>
  <si>
    <t>Y7541_D360</t>
  </si>
  <si>
    <t>Y7541_E360</t>
  </si>
  <si>
    <t>Y7541_H360</t>
  </si>
  <si>
    <t>Y7541_A360Y</t>
  </si>
  <si>
    <t>Y7541_B360Y</t>
  </si>
  <si>
    <t>Y7541_C360Y</t>
  </si>
  <si>
    <t>Y7541_D360Y</t>
  </si>
  <si>
    <t>Y7541_E360Y</t>
  </si>
  <si>
    <t>Y7541_H360Y</t>
  </si>
  <si>
    <t>Y7541_A</t>
  </si>
  <si>
    <t>Y7541_B</t>
  </si>
  <si>
    <t>Y7541_C</t>
  </si>
  <si>
    <t>Y7541_D</t>
  </si>
  <si>
    <t>Y7541_E</t>
  </si>
  <si>
    <t>Y7541_H</t>
  </si>
  <si>
    <t>Y7541_AY</t>
  </si>
  <si>
    <t>Y7541_BY</t>
  </si>
  <si>
    <t>Y7541_CY</t>
  </si>
  <si>
    <t>Y7541_DY</t>
  </si>
  <si>
    <t>Y7541_EY</t>
  </si>
  <si>
    <t>Y7541_HY</t>
  </si>
  <si>
    <t>Y7541_HPHV</t>
  </si>
  <si>
    <t>Y7529_A360</t>
  </si>
  <si>
    <t>Y7529_B360</t>
  </si>
  <si>
    <t>Y7529_C360</t>
  </si>
  <si>
    <t>Y7529_D360</t>
  </si>
  <si>
    <t>Y7529_E360</t>
  </si>
  <si>
    <t>Y7529_H360</t>
  </si>
  <si>
    <t>Y7529_A360Y</t>
  </si>
  <si>
    <t>Y7529_B360Y</t>
  </si>
  <si>
    <t>Y7529_C360Y</t>
  </si>
  <si>
    <t>Y7529_D360Y</t>
  </si>
  <si>
    <t>Y7529_E360Y</t>
  </si>
  <si>
    <t>Y7529_H360Y</t>
  </si>
  <si>
    <t>Y7529_A</t>
  </si>
  <si>
    <t>Y7529_B</t>
  </si>
  <si>
    <t>Y7529_C</t>
  </si>
  <si>
    <t>Y7529_D</t>
  </si>
  <si>
    <t>Y7529_E</t>
  </si>
  <si>
    <t>Y7529_H</t>
  </si>
  <si>
    <t>Y7529_AY</t>
  </si>
  <si>
    <t>Y7529_BY</t>
  </si>
  <si>
    <t>Y7529_CY</t>
  </si>
  <si>
    <t>Y7529_DY</t>
  </si>
  <si>
    <t>Y7529_EY</t>
  </si>
  <si>
    <t>Y7529_HY</t>
  </si>
  <si>
    <t>Y7529_HPHV</t>
  </si>
  <si>
    <t>Y7560_A360</t>
  </si>
  <si>
    <t>Y7560_B360</t>
  </si>
  <si>
    <t>Y7560_C360</t>
  </si>
  <si>
    <t>Y7560_D360</t>
  </si>
  <si>
    <t>Y7560_E360</t>
  </si>
  <si>
    <t>Y7560_H360</t>
  </si>
  <si>
    <t>Y7560_A360Y</t>
  </si>
  <si>
    <t>Y7560_B360Y</t>
  </si>
  <si>
    <t>Y7560_C360Y</t>
  </si>
  <si>
    <t>Y7560_D360Y</t>
  </si>
  <si>
    <t>Y7560_E360Y</t>
  </si>
  <si>
    <t>Y7560_H360Y</t>
  </si>
  <si>
    <t>Y7561_A360</t>
  </si>
  <si>
    <t>Y7561_B360</t>
  </si>
  <si>
    <t>Y7561_C360</t>
  </si>
  <si>
    <t>Y7561_D360</t>
  </si>
  <si>
    <t>Y7561_E360</t>
  </si>
  <si>
    <t>Y7561_H360</t>
  </si>
  <si>
    <t>Y7561_A360Y</t>
  </si>
  <si>
    <t>Y7561_B360Y</t>
  </si>
  <si>
    <t>Y7561_C360Y</t>
  </si>
  <si>
    <t>Y7561_D360Y</t>
  </si>
  <si>
    <t>Y7561_E360Y</t>
  </si>
  <si>
    <t>Y7561_H360Y</t>
  </si>
  <si>
    <t>Y7562_A360</t>
  </si>
  <si>
    <t>Y7562_B360</t>
  </si>
  <si>
    <t>Y7562_C360</t>
  </si>
  <si>
    <t>Y7562_D360</t>
  </si>
  <si>
    <t>Y7562_E360</t>
  </si>
  <si>
    <t>Y7562_H360</t>
  </si>
  <si>
    <t>Y7562_A360Y</t>
  </si>
  <si>
    <t>Y7562_B360Y</t>
  </si>
  <si>
    <t>Y7562_C360Y</t>
  </si>
  <si>
    <t>Y7562_D360Y</t>
  </si>
  <si>
    <t>Y7562_E360Y</t>
  </si>
  <si>
    <t>Y7562_H360Y</t>
  </si>
  <si>
    <t># of Pipemarkers</t>
  </si>
  <si>
    <t># of different layouts</t>
  </si>
  <si>
    <t>Project Price</t>
  </si>
  <si>
    <t>Total Project</t>
  </si>
  <si>
    <t>VERSION  HISTORY - Current version 00</t>
  </si>
  <si>
    <t>First Version</t>
  </si>
  <si>
    <t xml:space="preserve">filter allowed </t>
  </si>
  <si>
    <t>Fixed bug</t>
  </si>
  <si>
    <t>Included Prices + Sample ("without adhesive)</t>
  </si>
  <si>
    <t>change size D360 from 100 to 1000mm</t>
  </si>
  <si>
    <t>UOM 1-(1 to 2)</t>
  </si>
  <si>
    <t>UOM 3 (3 to 4)</t>
  </si>
  <si>
    <t>UOM 5 (5 to 9)</t>
  </si>
  <si>
    <t>UOM 10</t>
  </si>
  <si>
    <r>
      <t xml:space="preserve">PLEASE DO </t>
    </r>
    <r>
      <rPr>
        <b/>
        <u/>
        <sz val="12"/>
        <color rgb="FF008996"/>
        <rFont val="Arial"/>
        <family val="2"/>
      </rPr>
      <t>NOT:</t>
    </r>
    <r>
      <rPr>
        <b/>
        <sz val="12"/>
        <color rgb="FF008996"/>
        <rFont val="Arial"/>
        <family val="2"/>
      </rPr>
      <t xml:space="preserve">
</t>
    </r>
  </si>
  <si>
    <t>ISO20560-Pipemarkersheet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</si>
</sst>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164" formatCode="&quot;€&quot;\ #,##0.00"/>
  </numFmts>
  <fonts count="28" x14ac:knownFonts="1">
    <font>
      <sz val="10"/>
      <color rgb="FF000000"/>
      <name val="Arial"/>
    </font>
    <font>
      <sz val="10"/>
      <color theme="1"/>
      <name val="Arial"/>
    </font>
    <font>
      <b/>
      <sz val="16"/>
      <color rgb="FFFFFFFF"/>
      <name val="Arial Black"/>
    </font>
    <font>
      <sz val="10"/>
      <name val="Arial"/>
    </font>
    <font>
      <b/>
      <sz val="12"/>
      <color theme="1"/>
      <name val="Arial"/>
    </font>
    <font>
      <sz val="12"/>
      <color theme="1"/>
      <name val="Arial"/>
    </font>
    <font>
      <sz val="11"/>
      <color rgb="FF000000"/>
      <name val="Calibri"/>
    </font>
    <font>
      <sz val="11"/>
      <color theme="0"/>
      <name val="Calibri"/>
    </font>
    <font>
      <sz val="10"/>
      <color theme="1"/>
      <name val="Calibri"/>
    </font>
    <font>
      <b/>
      <sz val="12"/>
      <color theme="0"/>
      <name val="Arial"/>
    </font>
    <font>
      <sz val="14"/>
      <color theme="1"/>
      <name val="Arial"/>
    </font>
    <font>
      <sz val="14"/>
      <color rgb="FF000000"/>
      <name val="Arial"/>
    </font>
    <font>
      <sz val="11"/>
      <color theme="1"/>
      <name val="Calibri"/>
    </font>
    <font>
      <b/>
      <sz val="10"/>
      <color theme="1"/>
      <name val="Arial"/>
    </font>
    <font>
      <b/>
      <sz val="11"/>
      <color rgb="FF000000"/>
      <name val="Calibri"/>
    </font>
    <font>
      <sz val="12"/>
      <color theme="0"/>
      <name val="Arial"/>
    </font>
    <font>
      <b/>
      <sz val="14"/>
      <color rgb="FF008996"/>
      <name val="Arial"/>
      <family val="2"/>
    </font>
    <font>
      <sz val="10"/>
      <color rgb="FF008996"/>
      <name val="Arial"/>
      <family val="2"/>
    </font>
    <font>
      <b/>
      <sz val="12"/>
      <color rgb="FF008996"/>
      <name val="Arial"/>
      <family val="2"/>
    </font>
    <font>
      <b/>
      <u/>
      <sz val="12"/>
      <color rgb="FF008996"/>
      <name val="Arial"/>
      <family val="2"/>
    </font>
    <font>
      <b/>
      <sz val="10"/>
      <color rgb="FFFFFFFF"/>
      <name val="Arial"/>
      <family val="2"/>
    </font>
    <font>
      <sz val="11"/>
      <color theme="0"/>
      <name val="Arial"/>
      <family val="2"/>
    </font>
    <font>
      <sz val="11"/>
      <color rgb="FFFFFFFF"/>
      <name val="Arial"/>
      <family val="2"/>
    </font>
    <font>
      <sz val="11"/>
      <color theme="1"/>
      <name val="Arial"/>
      <family val="2"/>
    </font>
    <font>
      <sz val="10"/>
      <color rgb="FF000000"/>
      <name val="Arial"/>
      <family val="2"/>
    </font>
    <font>
      <sz val="16"/>
      <color rgb="FF000000"/>
      <name val="Arial"/>
      <family val="2"/>
    </font>
    <font>
      <b/>
      <sz val="16"/>
      <color theme="1"/>
      <name val="Arial"/>
      <family val="2"/>
    </font>
    <font>
      <sz val="16"/>
      <color theme="1"/>
      <name val="Arial"/>
      <family val="2"/>
    </font>
  </fonts>
  <fills count="26">
    <fill>
      <patternFill patternType="none"/>
    </fill>
    <fill>
      <patternFill patternType="gray125"/>
    </fill>
    <fill>
      <patternFill patternType="solid">
        <fgColor rgb="FF008000"/>
        <bgColor rgb="FF008000"/>
      </patternFill>
    </fill>
    <fill>
      <patternFill patternType="solid">
        <fgColor rgb="FF0066FF"/>
        <bgColor rgb="FF0066FF"/>
      </patternFill>
    </fill>
    <fill>
      <patternFill patternType="solid">
        <fgColor rgb="FF7F7F7F"/>
        <bgColor rgb="FF7F7F7F"/>
      </patternFill>
    </fill>
    <fill>
      <patternFill patternType="solid">
        <fgColor rgb="FF1F497D"/>
        <bgColor rgb="FF1F497D"/>
      </patternFill>
    </fill>
    <fill>
      <patternFill patternType="solid">
        <fgColor rgb="FF7030A0"/>
        <bgColor rgb="FF7030A0"/>
      </patternFill>
    </fill>
    <fill>
      <patternFill patternType="solid">
        <fgColor theme="5"/>
        <bgColor theme="5"/>
      </patternFill>
    </fill>
    <fill>
      <patternFill patternType="solid">
        <fgColor rgb="FFFF0000"/>
        <bgColor rgb="FFFF0000"/>
      </patternFill>
    </fill>
    <fill>
      <patternFill patternType="solid">
        <fgColor rgb="FFFFC000"/>
        <bgColor rgb="FFFFC000"/>
      </patternFill>
    </fill>
    <fill>
      <patternFill patternType="solid">
        <fgColor rgb="FFE7E6E6"/>
        <bgColor rgb="FFE7E6E6"/>
      </patternFill>
    </fill>
    <fill>
      <patternFill patternType="solid">
        <fgColor rgb="FFD8D8D8"/>
        <bgColor rgb="FFD8D8D8"/>
      </patternFill>
    </fill>
    <fill>
      <patternFill patternType="solid">
        <fgColor rgb="FFFFFFFF"/>
        <bgColor rgb="FFFFFFFF"/>
      </patternFill>
    </fill>
    <fill>
      <patternFill patternType="solid">
        <fgColor rgb="FFEEECE1"/>
        <bgColor rgb="FFEEECE1"/>
      </patternFill>
    </fill>
    <fill>
      <patternFill patternType="solid">
        <fgColor rgb="FF3F3F3F"/>
        <bgColor rgb="FF3F3F3F"/>
      </patternFill>
    </fill>
    <fill>
      <patternFill patternType="solid">
        <fgColor rgb="FFDDD9C3"/>
        <bgColor rgb="FFDDD9C3"/>
      </patternFill>
    </fill>
    <fill>
      <patternFill patternType="solid">
        <fgColor rgb="FFC6D9F0"/>
        <bgColor rgb="FFC6D9F0"/>
      </patternFill>
    </fill>
    <fill>
      <patternFill patternType="solid">
        <fgColor rgb="FFEAF1DD"/>
        <bgColor rgb="FFEAF1DD"/>
      </patternFill>
    </fill>
    <fill>
      <patternFill patternType="solid">
        <fgColor rgb="FFF2DBDB"/>
        <bgColor rgb="FFF2DBDB"/>
      </patternFill>
    </fill>
    <fill>
      <patternFill patternType="solid">
        <fgColor rgb="FF92CDDC"/>
        <bgColor rgb="FF92CDDC"/>
      </patternFill>
    </fill>
    <fill>
      <patternFill patternType="solid">
        <fgColor theme="9"/>
        <bgColor theme="9"/>
      </patternFill>
    </fill>
    <fill>
      <patternFill patternType="solid">
        <fgColor rgb="FFC00000"/>
        <bgColor rgb="FFC00000"/>
      </patternFill>
    </fill>
    <fill>
      <patternFill patternType="solid">
        <fgColor rgb="FFFFFF99"/>
        <bgColor rgb="FFFFFF99"/>
      </patternFill>
    </fill>
    <fill>
      <patternFill patternType="solid">
        <fgColor rgb="FF008996"/>
        <bgColor indexed="64"/>
      </patternFill>
    </fill>
    <fill>
      <patternFill patternType="solid">
        <fgColor rgb="FF008996"/>
        <bgColor rgb="FF000066"/>
      </patternFill>
    </fill>
    <fill>
      <patternFill patternType="solid">
        <fgColor rgb="FF008996"/>
        <bgColor rgb="FF004CA5"/>
      </patternFill>
    </fill>
  </fills>
  <borders count="37">
    <border>
      <left/>
      <right/>
      <top/>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161">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4" fillId="0" borderId="4" xfId="0" applyFont="1" applyBorder="1" applyAlignment="1">
      <alignment vertical="center" wrapText="1"/>
    </xf>
    <xf numFmtId="0" fontId="5" fillId="0" borderId="4" xfId="0" applyFont="1" applyBorder="1" applyAlignment="1">
      <alignment vertical="center" wrapText="1"/>
    </xf>
    <xf numFmtId="0" fontId="0" fillId="0" borderId="0" xfId="0" applyFont="1" applyAlignment="1">
      <alignment vertical="center"/>
    </xf>
    <xf numFmtId="0" fontId="6" fillId="0" borderId="0" xfId="0" applyFont="1"/>
    <xf numFmtId="0" fontId="7" fillId="2" borderId="8" xfId="0" applyFont="1" applyFill="1" applyBorder="1"/>
    <xf numFmtId="0" fontId="1" fillId="0" borderId="0" xfId="0" applyFont="1"/>
    <xf numFmtId="0" fontId="7" fillId="3" borderId="8" xfId="0" applyFont="1" applyFill="1" applyBorder="1"/>
    <xf numFmtId="0" fontId="6" fillId="0" borderId="0" xfId="0" applyFont="1" applyAlignment="1">
      <alignment wrapText="1"/>
    </xf>
    <xf numFmtId="0" fontId="1" fillId="4" borderId="8" xfId="0" applyFont="1" applyFill="1" applyBorder="1"/>
    <xf numFmtId="0" fontId="7" fillId="5" borderId="8" xfId="0" applyFont="1" applyFill="1" applyBorder="1"/>
    <xf numFmtId="0" fontId="7" fillId="6" borderId="8" xfId="0" applyFont="1" applyFill="1" applyBorder="1"/>
    <xf numFmtId="0" fontId="1" fillId="7" borderId="8" xfId="0" applyFont="1" applyFill="1" applyBorder="1"/>
    <xf numFmtId="0" fontId="7" fillId="8" borderId="8" xfId="0" applyFont="1" applyFill="1" applyBorder="1"/>
    <xf numFmtId="0" fontId="1" fillId="9" borderId="8" xfId="0" applyFont="1" applyFill="1" applyBorder="1"/>
    <xf numFmtId="0" fontId="1" fillId="10" borderId="9" xfId="0" applyFont="1" applyFill="1" applyBorder="1" applyAlignment="1">
      <alignment wrapText="1"/>
    </xf>
    <xf numFmtId="0" fontId="6" fillId="10" borderId="9" xfId="0" applyFont="1" applyFill="1" applyBorder="1" applyAlignment="1">
      <alignment wrapText="1"/>
    </xf>
    <xf numFmtId="0" fontId="1" fillId="10" borderId="10" xfId="0" applyFont="1" applyFill="1" applyBorder="1" applyAlignment="1">
      <alignment wrapText="1"/>
    </xf>
    <xf numFmtId="0" fontId="8" fillId="0" borderId="0" xfId="0" applyFont="1"/>
    <xf numFmtId="0" fontId="1" fillId="0" borderId="9" xfId="0" applyFont="1" applyBorder="1"/>
    <xf numFmtId="0" fontId="5" fillId="0" borderId="0" xfId="0" applyFont="1"/>
    <xf numFmtId="0" fontId="5" fillId="11" borderId="14" xfId="0" applyFont="1" applyFill="1" applyBorder="1" applyAlignment="1">
      <alignment vertical="center" wrapText="1"/>
    </xf>
    <xf numFmtId="0" fontId="5" fillId="0" borderId="12" xfId="0" applyFont="1" applyBorder="1" applyAlignment="1">
      <alignment vertical="center" wrapText="1"/>
    </xf>
    <xf numFmtId="0" fontId="5" fillId="11" borderId="13" xfId="0" applyFont="1" applyFill="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10" fillId="0" borderId="9" xfId="0" applyFont="1" applyBorder="1" applyAlignment="1">
      <alignment horizontal="center"/>
    </xf>
    <xf numFmtId="0" fontId="10" fillId="0" borderId="9" xfId="0" applyFont="1" applyBorder="1"/>
    <xf numFmtId="0" fontId="10" fillId="0" borderId="9" xfId="0" applyFont="1" applyBorder="1" applyAlignment="1">
      <alignment horizontal="left"/>
    </xf>
    <xf numFmtId="0" fontId="5" fillId="0" borderId="17" xfId="0" applyFont="1" applyBorder="1"/>
    <xf numFmtId="0" fontId="5" fillId="0" borderId="9" xfId="0" applyFont="1" applyBorder="1"/>
    <xf numFmtId="0" fontId="5" fillId="0" borderId="18" xfId="0" applyFont="1" applyBorder="1"/>
    <xf numFmtId="1" fontId="5" fillId="0" borderId="19" xfId="0" applyNumberFormat="1" applyFont="1" applyBorder="1"/>
    <xf numFmtId="0" fontId="5" fillId="0" borderId="20" xfId="0" applyFont="1" applyBorder="1"/>
    <xf numFmtId="0" fontId="10" fillId="12" borderId="21" xfId="0" applyFont="1" applyFill="1" applyBorder="1" applyAlignment="1">
      <alignment horizontal="center"/>
    </xf>
    <xf numFmtId="0" fontId="10" fillId="12" borderId="22" xfId="0" applyFont="1" applyFill="1" applyBorder="1" applyAlignment="1">
      <alignment horizontal="left"/>
    </xf>
    <xf numFmtId="0" fontId="10" fillId="12" borderId="9" xfId="0" applyFont="1" applyFill="1" applyBorder="1"/>
    <xf numFmtId="0" fontId="10" fillId="12" borderId="21" xfId="0" applyFont="1" applyFill="1" applyBorder="1" applyAlignment="1">
      <alignment horizontal="left"/>
    </xf>
    <xf numFmtId="0" fontId="10" fillId="12" borderId="22" xfId="0" applyFont="1" applyFill="1" applyBorder="1"/>
    <xf numFmtId="0" fontId="10" fillId="12" borderId="23" xfId="0" applyFont="1" applyFill="1" applyBorder="1"/>
    <xf numFmtId="1" fontId="10" fillId="12" borderId="22" xfId="0" applyNumberFormat="1" applyFont="1" applyFill="1" applyBorder="1" applyAlignment="1">
      <alignment horizontal="right"/>
    </xf>
    <xf numFmtId="0" fontId="5" fillId="12" borderId="23" xfId="0" applyFont="1" applyFill="1" applyBorder="1"/>
    <xf numFmtId="0" fontId="5" fillId="12" borderId="9" xfId="0" applyFont="1" applyFill="1" applyBorder="1"/>
    <xf numFmtId="0" fontId="5" fillId="12" borderId="18" xfId="0" applyFont="1" applyFill="1" applyBorder="1"/>
    <xf numFmtId="1" fontId="5" fillId="12" borderId="24" xfId="0" applyNumberFormat="1" applyFont="1" applyFill="1" applyBorder="1"/>
    <xf numFmtId="0" fontId="5" fillId="12" borderId="8" xfId="0" applyFont="1" applyFill="1" applyBorder="1"/>
    <xf numFmtId="0" fontId="11" fillId="12" borderId="21" xfId="0" applyFont="1" applyFill="1" applyBorder="1" applyAlignment="1">
      <alignment horizontal="center"/>
    </xf>
    <xf numFmtId="0" fontId="11" fillId="12" borderId="22" xfId="0" applyFont="1" applyFill="1" applyBorder="1" applyAlignment="1">
      <alignment horizontal="left"/>
    </xf>
    <xf numFmtId="0" fontId="11" fillId="12" borderId="21" xfId="0" applyFont="1" applyFill="1" applyBorder="1" applyAlignment="1">
      <alignment horizontal="left"/>
    </xf>
    <xf numFmtId="0" fontId="11" fillId="12" borderId="22" xfId="0" applyFont="1" applyFill="1" applyBorder="1"/>
    <xf numFmtId="0" fontId="11" fillId="12" borderId="23" xfId="0" applyFont="1" applyFill="1" applyBorder="1"/>
    <xf numFmtId="1" fontId="11" fillId="12" borderId="22" xfId="0" applyNumberFormat="1" applyFont="1" applyFill="1" applyBorder="1" applyAlignment="1">
      <alignment horizontal="right"/>
    </xf>
    <xf numFmtId="0" fontId="11" fillId="0" borderId="17" xfId="0" applyFont="1" applyBorder="1"/>
    <xf numFmtId="0" fontId="11" fillId="0" borderId="25" xfId="0" applyFont="1" applyBorder="1" applyAlignment="1">
      <alignment horizontal="center"/>
    </xf>
    <xf numFmtId="0" fontId="11" fillId="0" borderId="26" xfId="0" applyFont="1" applyBorder="1" applyAlignment="1">
      <alignment horizontal="left"/>
    </xf>
    <xf numFmtId="0" fontId="10" fillId="13" borderId="9" xfId="0" applyFont="1" applyFill="1" applyBorder="1"/>
    <xf numFmtId="0" fontId="11" fillId="0" borderId="25" xfId="0" applyFont="1" applyBorder="1" applyAlignment="1">
      <alignment horizontal="left"/>
    </xf>
    <xf numFmtId="0" fontId="11" fillId="0" borderId="26" xfId="0" applyFont="1" applyBorder="1"/>
    <xf numFmtId="1" fontId="11" fillId="0" borderId="26" xfId="0" applyNumberFormat="1" applyFont="1" applyBorder="1" applyAlignment="1">
      <alignment horizontal="right"/>
    </xf>
    <xf numFmtId="1" fontId="10" fillId="0" borderId="18" xfId="0" applyNumberFormat="1" applyFont="1" applyBorder="1"/>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left"/>
    </xf>
    <xf numFmtId="0" fontId="10" fillId="0" borderId="29" xfId="0" applyFont="1" applyBorder="1"/>
    <xf numFmtId="1" fontId="10" fillId="0" borderId="30" xfId="0" applyNumberFormat="1" applyFont="1" applyBorder="1"/>
    <xf numFmtId="0" fontId="5" fillId="0" borderId="29" xfId="0" applyFont="1" applyBorder="1"/>
    <xf numFmtId="0" fontId="5" fillId="0" borderId="30" xfId="0" applyFont="1" applyBorder="1"/>
    <xf numFmtId="1" fontId="5" fillId="0" borderId="31" xfId="0" applyNumberFormat="1" applyFont="1" applyBorder="1"/>
    <xf numFmtId="0" fontId="12" fillId="15" borderId="27" xfId="0" applyFont="1" applyFill="1" applyBorder="1" applyAlignment="1">
      <alignment horizontal="center" vertical="center"/>
    </xf>
    <xf numFmtId="0" fontId="12" fillId="16" borderId="27" xfId="0" applyFont="1" applyFill="1" applyBorder="1" applyAlignment="1">
      <alignment horizontal="center" vertical="center"/>
    </xf>
    <xf numFmtId="0" fontId="12" fillId="17" borderId="27" xfId="0" applyFont="1" applyFill="1" applyBorder="1" applyAlignment="1">
      <alignment horizontal="center" vertical="center"/>
    </xf>
    <xf numFmtId="0" fontId="12" fillId="18" borderId="27" xfId="0" applyFont="1" applyFill="1" applyBorder="1" applyAlignment="1">
      <alignment horizontal="center" vertical="center"/>
    </xf>
    <xf numFmtId="0" fontId="12" fillId="19" borderId="27" xfId="0" applyFont="1" applyFill="1" applyBorder="1" applyAlignment="1">
      <alignment horizontal="center" vertical="center"/>
    </xf>
    <xf numFmtId="0" fontId="12" fillId="19" borderId="28" xfId="0" applyFont="1" applyFill="1" applyBorder="1" applyAlignment="1">
      <alignment horizontal="center" vertical="center"/>
    </xf>
    <xf numFmtId="14" fontId="1" fillId="0" borderId="0" xfId="0" applyNumberFormat="1" applyFont="1"/>
    <xf numFmtId="14" fontId="13" fillId="0" borderId="0" xfId="0" applyNumberFormat="1" applyFont="1" applyAlignment="1">
      <alignment vertical="top"/>
    </xf>
    <xf numFmtId="0" fontId="1" fillId="0" borderId="0" xfId="0" applyFont="1" applyAlignment="1">
      <alignment vertical="top" wrapText="1"/>
    </xf>
    <xf numFmtId="0" fontId="13" fillId="0" borderId="0" xfId="0" applyFont="1" applyAlignment="1">
      <alignment vertical="top"/>
    </xf>
    <xf numFmtId="0" fontId="7" fillId="14" borderId="11" xfId="0" applyFont="1" applyFill="1" applyBorder="1"/>
    <xf numFmtId="0" fontId="14" fillId="22" borderId="4" xfId="0" applyFont="1" applyFill="1" applyBorder="1" applyAlignment="1">
      <alignment wrapText="1"/>
    </xf>
    <xf numFmtId="8" fontId="6" fillId="0" borderId="4" xfId="0" applyNumberFormat="1" applyFont="1" applyBorder="1" applyAlignment="1">
      <alignment horizontal="right" wrapText="1"/>
    </xf>
    <xf numFmtId="8" fontId="0" fillId="0" borderId="0" xfId="0" applyNumberFormat="1" applyFont="1"/>
    <xf numFmtId="0" fontId="18" fillId="0" borderId="4" xfId="0" applyFont="1" applyBorder="1" applyAlignment="1">
      <alignment vertical="center" wrapText="1"/>
    </xf>
    <xf numFmtId="0" fontId="17" fillId="0" borderId="4" xfId="0" applyFont="1" applyBorder="1" applyAlignment="1">
      <alignment vertical="center" wrapText="1"/>
    </xf>
    <xf numFmtId="0" fontId="18" fillId="0" borderId="4" xfId="0" applyFont="1" applyBorder="1" applyAlignment="1">
      <alignment horizontal="center" vertical="center" wrapText="1"/>
    </xf>
    <xf numFmtId="0" fontId="1" fillId="24" borderId="4" xfId="0" applyFont="1" applyFill="1" applyBorder="1" applyAlignment="1">
      <alignment vertical="center" wrapText="1"/>
    </xf>
    <xf numFmtId="49" fontId="9" fillId="25" borderId="11" xfId="0" applyNumberFormat="1" applyFont="1" applyFill="1" applyBorder="1" applyAlignment="1">
      <alignment horizontal="center" vertical="center" wrapText="1"/>
    </xf>
    <xf numFmtId="49" fontId="9" fillId="25" borderId="12" xfId="0" applyNumberFormat="1" applyFont="1" applyFill="1" applyBorder="1" applyAlignment="1">
      <alignment horizontal="center" vertical="center" wrapText="1"/>
    </xf>
    <xf numFmtId="49" fontId="9" fillId="25" borderId="12" xfId="0" applyNumberFormat="1" applyFont="1" applyFill="1" applyBorder="1" applyAlignment="1">
      <alignment horizontal="left" vertical="center" wrapText="1"/>
    </xf>
    <xf numFmtId="0" fontId="9" fillId="25" borderId="12" xfId="0" applyFont="1" applyFill="1" applyBorder="1" applyAlignment="1">
      <alignment horizontal="center" vertical="center" wrapText="1"/>
    </xf>
    <xf numFmtId="49" fontId="9" fillId="25" borderId="13" xfId="0" applyNumberFormat="1" applyFont="1" applyFill="1" applyBorder="1" applyAlignment="1">
      <alignment vertical="center" wrapText="1"/>
    </xf>
    <xf numFmtId="0" fontId="21" fillId="14" borderId="11" xfId="0" applyFont="1" applyFill="1" applyBorder="1" applyAlignment="1">
      <alignment horizontal="center"/>
    </xf>
    <xf numFmtId="0" fontId="21" fillId="14" borderId="12" xfId="0" applyFont="1" applyFill="1" applyBorder="1" applyAlignment="1">
      <alignment horizontal="center"/>
    </xf>
    <xf numFmtId="0" fontId="21" fillId="14" borderId="13" xfId="0" applyFont="1" applyFill="1" applyBorder="1" applyAlignment="1">
      <alignment horizontal="center"/>
    </xf>
    <xf numFmtId="164" fontId="21" fillId="14" borderId="32" xfId="0" applyNumberFormat="1" applyFont="1" applyFill="1" applyBorder="1" applyAlignment="1">
      <alignment horizontal="center"/>
    </xf>
    <xf numFmtId="0" fontId="21" fillId="0" borderId="20" xfId="0" applyFont="1" applyBorder="1"/>
    <xf numFmtId="0" fontId="22" fillId="14" borderId="11" xfId="0" applyFont="1" applyFill="1" applyBorder="1" applyAlignment="1">
      <alignment horizontal="center" vertical="center"/>
    </xf>
    <xf numFmtId="0" fontId="22" fillId="14" borderId="12" xfId="0" applyFont="1" applyFill="1" applyBorder="1" applyAlignment="1">
      <alignment horizontal="center" vertical="center"/>
    </xf>
    <xf numFmtId="0" fontId="21" fillId="14" borderId="12" xfId="0" applyFont="1" applyFill="1" applyBorder="1" applyAlignment="1">
      <alignment horizontal="center" vertical="center"/>
    </xf>
    <xf numFmtId="0" fontId="21" fillId="14" borderId="13" xfId="0" applyFont="1" applyFill="1" applyBorder="1" applyAlignment="1">
      <alignment horizontal="center" vertical="center"/>
    </xf>
    <xf numFmtId="0" fontId="23" fillId="0" borderId="0" xfId="0" applyFont="1"/>
    <xf numFmtId="0" fontId="24" fillId="0" borderId="0" xfId="0" applyFont="1" applyAlignment="1"/>
    <xf numFmtId="0" fontId="23" fillId="15" borderId="27" xfId="0" applyFont="1" applyFill="1" applyBorder="1" applyAlignment="1">
      <alignment horizontal="center" vertical="center"/>
    </xf>
    <xf numFmtId="0" fontId="23" fillId="15" borderId="9" xfId="0" applyFont="1" applyFill="1" applyBorder="1" applyAlignment="1">
      <alignment horizontal="center" vertical="center"/>
    </xf>
    <xf numFmtId="0" fontId="23" fillId="15" borderId="33" xfId="0" applyFont="1" applyFill="1" applyBorder="1" applyAlignment="1">
      <alignment horizontal="center" vertical="center"/>
    </xf>
    <xf numFmtId="164" fontId="23" fillId="15" borderId="18" xfId="0" applyNumberFormat="1" applyFont="1" applyFill="1" applyBorder="1" applyAlignment="1">
      <alignment horizontal="center" vertical="center"/>
    </xf>
    <xf numFmtId="0" fontId="23" fillId="0" borderId="0" xfId="0" quotePrefix="1" applyFont="1" applyAlignment="1">
      <alignment horizontal="center" vertical="center"/>
    </xf>
    <xf numFmtId="0" fontId="23" fillId="15" borderId="18" xfId="0" applyFont="1" applyFill="1" applyBorder="1" applyAlignment="1">
      <alignment horizontal="center" vertical="center"/>
    </xf>
    <xf numFmtId="0" fontId="23" fillId="16" borderId="27"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33" xfId="0" applyFont="1" applyFill="1" applyBorder="1" applyAlignment="1">
      <alignment horizontal="center" vertical="center"/>
    </xf>
    <xf numFmtId="164" fontId="23" fillId="16" borderId="18" xfId="0" applyNumberFormat="1" applyFont="1" applyFill="1" applyBorder="1" applyAlignment="1">
      <alignment horizontal="center" vertical="center"/>
    </xf>
    <xf numFmtId="0" fontId="23" fillId="16" borderId="18" xfId="0" applyFont="1" applyFill="1" applyBorder="1" applyAlignment="1">
      <alignment horizontal="center" vertical="center"/>
    </xf>
    <xf numFmtId="0" fontId="23" fillId="17" borderId="27" xfId="0" applyFont="1" applyFill="1" applyBorder="1" applyAlignment="1">
      <alignment horizontal="center" vertical="center"/>
    </xf>
    <xf numFmtId="0" fontId="23" fillId="17" borderId="9" xfId="0" applyFont="1" applyFill="1" applyBorder="1" applyAlignment="1">
      <alignment horizontal="center" vertical="center"/>
    </xf>
    <xf numFmtId="0" fontId="23" fillId="17" borderId="33" xfId="0" applyFont="1" applyFill="1" applyBorder="1" applyAlignment="1">
      <alignment horizontal="center" vertical="center"/>
    </xf>
    <xf numFmtId="164" fontId="23" fillId="17" borderId="18" xfId="0" applyNumberFormat="1" applyFont="1" applyFill="1" applyBorder="1" applyAlignment="1">
      <alignment horizontal="center" vertical="center"/>
    </xf>
    <xf numFmtId="0" fontId="23" fillId="17" borderId="18" xfId="0" applyFont="1" applyFill="1" applyBorder="1" applyAlignment="1">
      <alignment horizontal="center" vertical="center"/>
    </xf>
    <xf numFmtId="0" fontId="23" fillId="18" borderId="27" xfId="0" applyFont="1" applyFill="1" applyBorder="1" applyAlignment="1">
      <alignment horizontal="center" vertical="center"/>
    </xf>
    <xf numFmtId="0" fontId="23" fillId="18" borderId="9" xfId="0" applyFont="1" applyFill="1" applyBorder="1" applyAlignment="1">
      <alignment horizontal="center" vertical="center"/>
    </xf>
    <xf numFmtId="0" fontId="23" fillId="18" borderId="33" xfId="0" applyFont="1" applyFill="1" applyBorder="1" applyAlignment="1">
      <alignment horizontal="center" vertical="center"/>
    </xf>
    <xf numFmtId="164" fontId="23" fillId="18" borderId="18" xfId="0" applyNumberFormat="1" applyFont="1" applyFill="1" applyBorder="1" applyAlignment="1">
      <alignment horizontal="center" vertical="center"/>
    </xf>
    <xf numFmtId="0" fontId="23" fillId="18" borderId="18" xfId="0" applyFont="1" applyFill="1" applyBorder="1" applyAlignment="1">
      <alignment horizontal="center" vertical="center"/>
    </xf>
    <xf numFmtId="0" fontId="23" fillId="19" borderId="27" xfId="0" applyFont="1" applyFill="1" applyBorder="1" applyAlignment="1">
      <alignment horizontal="center" vertical="center"/>
    </xf>
    <xf numFmtId="0" fontId="23" fillId="19" borderId="9" xfId="0" applyFont="1" applyFill="1" applyBorder="1" applyAlignment="1">
      <alignment horizontal="center" vertical="center"/>
    </xf>
    <xf numFmtId="0" fontId="23" fillId="19" borderId="33" xfId="0" applyFont="1" applyFill="1" applyBorder="1" applyAlignment="1">
      <alignment horizontal="center" vertical="center"/>
    </xf>
    <xf numFmtId="164" fontId="23" fillId="19" borderId="18" xfId="0" applyNumberFormat="1" applyFont="1" applyFill="1" applyBorder="1" applyAlignment="1">
      <alignment horizontal="center" vertical="center"/>
    </xf>
    <xf numFmtId="0" fontId="23" fillId="19" borderId="18" xfId="0" applyFont="1" applyFill="1" applyBorder="1" applyAlignment="1">
      <alignment horizontal="center" vertical="center"/>
    </xf>
    <xf numFmtId="0" fontId="23" fillId="19" borderId="28" xfId="0" applyFont="1" applyFill="1" applyBorder="1" applyAlignment="1">
      <alignment horizontal="center" vertical="center"/>
    </xf>
    <xf numFmtId="0" fontId="23" fillId="19" borderId="34" xfId="0" applyFont="1" applyFill="1" applyBorder="1" applyAlignment="1">
      <alignment horizontal="center" vertical="center"/>
    </xf>
    <xf numFmtId="164" fontId="23" fillId="19" borderId="30" xfId="0" applyNumberFormat="1" applyFont="1" applyFill="1" applyBorder="1" applyAlignment="1">
      <alignment horizontal="center" vertical="center"/>
    </xf>
    <xf numFmtId="0" fontId="23" fillId="19" borderId="29" xfId="0" applyFont="1" applyFill="1" applyBorder="1" applyAlignment="1">
      <alignment horizontal="center" vertical="center"/>
    </xf>
    <xf numFmtId="0" fontId="23" fillId="19" borderId="30" xfId="0" applyFont="1" applyFill="1" applyBorder="1" applyAlignment="1">
      <alignment horizontal="center" vertical="center"/>
    </xf>
    <xf numFmtId="0" fontId="23" fillId="0" borderId="0" xfId="0" applyFont="1" applyAlignment="1">
      <alignment horizontal="center"/>
    </xf>
    <xf numFmtId="164" fontId="23" fillId="0" borderId="0" xfId="0" applyNumberFormat="1" applyFont="1" applyAlignment="1">
      <alignment horizontal="center"/>
    </xf>
    <xf numFmtId="0" fontId="25" fillId="0" borderId="0" xfId="0" applyFont="1" applyAlignment="1">
      <alignment horizontal="center"/>
    </xf>
    <xf numFmtId="0" fontId="26" fillId="20" borderId="11" xfId="0" applyFont="1" applyFill="1" applyBorder="1" applyAlignment="1">
      <alignment horizontal="center"/>
    </xf>
    <xf numFmtId="0" fontId="26" fillId="20" borderId="12" xfId="0" applyFont="1" applyFill="1" applyBorder="1" applyAlignment="1">
      <alignment horizontal="center"/>
    </xf>
    <xf numFmtId="164" fontId="26" fillId="20" borderId="13" xfId="0" applyNumberFormat="1" applyFont="1" applyFill="1" applyBorder="1" applyAlignment="1">
      <alignment horizontal="center"/>
    </xf>
    <xf numFmtId="0" fontId="26" fillId="0" borderId="0" xfId="0" applyFont="1" applyAlignment="1">
      <alignment horizontal="right"/>
    </xf>
    <xf numFmtId="0" fontId="27" fillId="20" borderId="28" xfId="0" applyFont="1" applyFill="1" applyBorder="1" applyAlignment="1">
      <alignment horizontal="center"/>
    </xf>
    <xf numFmtId="0" fontId="27" fillId="20" borderId="29" xfId="0" applyFont="1" applyFill="1" applyBorder="1" applyAlignment="1">
      <alignment horizontal="center"/>
    </xf>
    <xf numFmtId="164" fontId="27" fillId="20" borderId="30" xfId="0" applyNumberFormat="1" applyFont="1" applyFill="1" applyBorder="1" applyAlignment="1">
      <alignment horizontal="center"/>
    </xf>
    <xf numFmtId="0" fontId="2" fillId="23" borderId="1" xfId="0" applyFont="1" applyFill="1" applyBorder="1" applyAlignment="1">
      <alignment horizontal="center" vertical="center" wrapText="1"/>
    </xf>
    <xf numFmtId="0" fontId="3" fillId="23" borderId="2" xfId="0" applyFont="1" applyFill="1" applyBorder="1"/>
    <xf numFmtId="0" fontId="3" fillId="23" borderId="3" xfId="0" applyFont="1" applyFill="1" applyBorder="1"/>
    <xf numFmtId="0" fontId="4" fillId="0" borderId="1" xfId="0" applyFont="1" applyBorder="1" applyAlignment="1">
      <alignment vertical="center" wrapText="1"/>
    </xf>
    <xf numFmtId="0" fontId="3" fillId="0" borderId="2" xfId="0" applyFont="1" applyBorder="1"/>
    <xf numFmtId="0" fontId="3" fillId="0" borderId="3" xfId="0" applyFont="1" applyBorder="1"/>
    <xf numFmtId="0" fontId="5" fillId="0" borderId="1" xfId="0" applyFont="1" applyBorder="1" applyAlignment="1">
      <alignment vertical="center" wrapText="1"/>
    </xf>
    <xf numFmtId="0" fontId="16" fillId="0" borderId="1" xfId="0" applyFont="1" applyBorder="1" applyAlignment="1">
      <alignment vertical="center" wrapText="1"/>
    </xf>
    <xf numFmtId="0" fontId="17" fillId="0" borderId="3" xfId="0" applyFont="1" applyBorder="1"/>
    <xf numFmtId="0" fontId="5" fillId="0" borderId="1" xfId="0" applyFont="1" applyBorder="1" applyAlignment="1">
      <alignment horizontal="center" vertical="center" wrapText="1"/>
    </xf>
    <xf numFmtId="0" fontId="18" fillId="0" borderId="5" xfId="0" applyFont="1" applyBorder="1" applyAlignment="1">
      <alignment vertical="center" wrapText="1"/>
    </xf>
    <xf numFmtId="0" fontId="17" fillId="0" borderId="6" xfId="0" applyFont="1" applyBorder="1"/>
    <xf numFmtId="0" fontId="17" fillId="0" borderId="7" xfId="0" applyFont="1" applyBorder="1"/>
    <xf numFmtId="0" fontId="20" fillId="24" borderId="1" xfId="0" applyFont="1" applyFill="1" applyBorder="1" applyAlignment="1">
      <alignment horizontal="right" vertical="center" wrapText="1"/>
    </xf>
    <xf numFmtId="0" fontId="9" fillId="21" borderId="35" xfId="0" applyFont="1" applyFill="1" applyBorder="1" applyAlignment="1">
      <alignment horizontal="center" vertical="center"/>
    </xf>
    <xf numFmtId="0" fontId="3" fillId="0" borderId="36" xfId="0" applyFont="1" applyBorder="1"/>
  </cellXfs>
  <cellStyles count="1">
    <cellStyle name="Standaard" xfId="0" builtinId="0"/>
  </cellStyles>
  <dxfs count="67">
    <dxf>
      <font>
        <color theme="0"/>
      </font>
      <fill>
        <patternFill patternType="solid">
          <fgColor rgb="FF996633"/>
          <bgColor rgb="FF996633"/>
        </patternFill>
      </fill>
    </dxf>
    <dxf>
      <font>
        <color theme="0"/>
      </font>
      <fill>
        <patternFill patternType="solid">
          <fgColor rgb="FF00A53C"/>
          <bgColor rgb="FF00A53C"/>
        </patternFill>
      </fill>
    </dxf>
    <dxf>
      <font>
        <color theme="1"/>
      </font>
      <fill>
        <patternFill patternType="solid">
          <fgColor rgb="FFFF6600"/>
          <bgColor rgb="FFFF6600"/>
        </patternFill>
      </fill>
    </dxf>
    <dxf>
      <font>
        <color theme="0"/>
      </font>
      <fill>
        <patternFill patternType="solid">
          <fgColor rgb="FF9900CC"/>
          <bgColor rgb="FF9900CC"/>
        </patternFill>
      </fill>
    </dxf>
    <dxf>
      <font>
        <color theme="0"/>
      </font>
      <fill>
        <patternFill patternType="solid">
          <fgColor rgb="FF46312C"/>
          <bgColor rgb="FF46312C"/>
        </patternFill>
      </fill>
    </dxf>
    <dxf>
      <fill>
        <patternFill patternType="solid">
          <fgColor rgb="FFFFAF00"/>
          <bgColor rgb="FFFFAF00"/>
        </patternFill>
      </fill>
    </dxf>
    <dxf>
      <font>
        <color theme="1"/>
      </font>
      <fill>
        <patternFill patternType="solid">
          <fgColor rgb="FFB5B8BD"/>
          <bgColor rgb="FFB5B8BD"/>
        </patternFill>
      </fill>
    </dxf>
    <dxf>
      <font>
        <color theme="0"/>
      </font>
      <fill>
        <patternFill patternType="solid">
          <fgColor rgb="FF49ACE0"/>
          <bgColor rgb="FF49ACE0"/>
        </patternFill>
      </fill>
    </dxf>
    <dxf>
      <font>
        <color theme="0"/>
      </font>
      <fill>
        <patternFill patternType="solid">
          <fgColor rgb="FF000000"/>
          <bgColor rgb="FF000000"/>
        </patternFill>
      </fill>
    </dxf>
    <dxf>
      <font>
        <color theme="0"/>
      </font>
      <fill>
        <patternFill patternType="solid">
          <fgColor rgb="FFE2001D"/>
          <bgColor rgb="FFE2001D"/>
        </patternFill>
      </fill>
    </dxf>
    <dxf>
      <font>
        <color theme="0"/>
      </font>
      <fill>
        <patternFill patternType="solid">
          <fgColor rgb="FF007937"/>
          <bgColor rgb="FF007937"/>
        </patternFill>
      </fill>
    </dxf>
    <dxf>
      <font>
        <color theme="0"/>
      </font>
      <fill>
        <patternFill patternType="solid">
          <fgColor rgb="FF7030A0"/>
          <bgColor rgb="FF7030A0"/>
        </patternFill>
      </fill>
    </dxf>
    <dxf>
      <font>
        <color theme="0"/>
      </font>
      <fill>
        <patternFill patternType="solid">
          <fgColor rgb="FF004CA5"/>
          <bgColor rgb="FF004CA5"/>
        </patternFill>
      </fill>
    </dxf>
    <dxf>
      <font>
        <color theme="0"/>
      </font>
      <fill>
        <patternFill patternType="solid">
          <fgColor theme="1"/>
          <bgColor theme="1"/>
        </patternFill>
      </fill>
    </dxf>
    <dxf>
      <font>
        <b/>
        <color theme="1"/>
      </font>
      <fill>
        <patternFill patternType="solid">
          <fgColor rgb="FFFFC000"/>
          <bgColor rgb="FFFFC000"/>
        </patternFill>
      </fill>
    </dxf>
    <dxf>
      <font>
        <b/>
        <color theme="0"/>
      </font>
      <fill>
        <patternFill patternType="solid">
          <fgColor rgb="FFFF0000"/>
          <bgColor rgb="FFFF0000"/>
        </patternFill>
      </fill>
    </dxf>
    <dxf>
      <font>
        <color theme="0"/>
      </font>
      <fill>
        <patternFill patternType="solid">
          <fgColor rgb="FF00B050"/>
          <bgColor rgb="FF00B050"/>
        </patternFill>
      </fill>
    </dxf>
    <dxf>
      <font>
        <color theme="1"/>
      </font>
      <fill>
        <patternFill patternType="solid">
          <fgColor rgb="FFA5A5A5"/>
          <bgColor rgb="FFA5A5A5"/>
        </patternFill>
      </fill>
    </dxf>
    <dxf>
      <fill>
        <patternFill patternType="solid">
          <fgColor rgb="FFE36C09"/>
          <bgColor rgb="FFE36C09"/>
        </patternFill>
      </fill>
    </dxf>
    <dxf>
      <font>
        <color theme="0"/>
      </font>
      <fill>
        <patternFill patternType="solid">
          <fgColor rgb="FF996633"/>
          <bgColor rgb="FF996633"/>
        </patternFill>
      </fill>
    </dxf>
    <dxf>
      <font>
        <color theme="0"/>
      </font>
      <fill>
        <patternFill patternType="solid">
          <fgColor rgb="FF00A53C"/>
          <bgColor rgb="FF00A53C"/>
        </patternFill>
      </fill>
    </dxf>
    <dxf>
      <font>
        <color theme="1"/>
      </font>
      <fill>
        <patternFill patternType="solid">
          <fgColor rgb="FFFF6600"/>
          <bgColor rgb="FFFF6600"/>
        </patternFill>
      </fill>
    </dxf>
    <dxf>
      <font>
        <color theme="0"/>
      </font>
      <fill>
        <patternFill patternType="solid">
          <fgColor rgb="FF9900CC"/>
          <bgColor rgb="FF9900CC"/>
        </patternFill>
      </fill>
    </dxf>
    <dxf>
      <font>
        <color theme="0"/>
      </font>
      <fill>
        <patternFill patternType="solid">
          <fgColor rgb="FF46312C"/>
          <bgColor rgb="FF46312C"/>
        </patternFill>
      </fill>
    </dxf>
    <dxf>
      <fill>
        <patternFill patternType="solid">
          <fgColor rgb="FFFFAF00"/>
          <bgColor rgb="FFFFAF00"/>
        </patternFill>
      </fill>
    </dxf>
    <dxf>
      <font>
        <color theme="1"/>
      </font>
      <fill>
        <patternFill patternType="solid">
          <fgColor rgb="FFB5B8BD"/>
          <bgColor rgb="FFB5B8BD"/>
        </patternFill>
      </fill>
    </dxf>
    <dxf>
      <font>
        <color theme="0"/>
      </font>
      <fill>
        <patternFill patternType="solid">
          <fgColor rgb="FF49ACE0"/>
          <bgColor rgb="FF49ACE0"/>
        </patternFill>
      </fill>
    </dxf>
    <dxf>
      <font>
        <color theme="0"/>
      </font>
      <fill>
        <patternFill patternType="solid">
          <fgColor rgb="FF000000"/>
          <bgColor rgb="FF000000"/>
        </patternFill>
      </fill>
    </dxf>
    <dxf>
      <font>
        <color theme="0"/>
      </font>
      <fill>
        <patternFill patternType="solid">
          <fgColor rgb="FFE2001D"/>
          <bgColor rgb="FFE2001D"/>
        </patternFill>
      </fill>
    </dxf>
    <dxf>
      <font>
        <color theme="0"/>
      </font>
      <fill>
        <patternFill patternType="solid">
          <fgColor rgb="FF007937"/>
          <bgColor rgb="FF007937"/>
        </patternFill>
      </fill>
    </dxf>
    <dxf>
      <font>
        <color theme="0"/>
      </font>
      <fill>
        <patternFill patternType="solid">
          <fgColor rgb="FF7030A0"/>
          <bgColor rgb="FF7030A0"/>
        </patternFill>
      </fill>
    </dxf>
    <dxf>
      <font>
        <color theme="0"/>
      </font>
      <fill>
        <patternFill patternType="solid">
          <fgColor rgb="FF004CA5"/>
          <bgColor rgb="FF004CA5"/>
        </patternFill>
      </fill>
    </dxf>
    <dxf>
      <font>
        <color theme="0"/>
      </font>
      <fill>
        <patternFill patternType="solid">
          <fgColor theme="1"/>
          <bgColor theme="1"/>
        </patternFill>
      </fill>
    </dxf>
    <dxf>
      <font>
        <b/>
        <color theme="1"/>
      </font>
      <fill>
        <patternFill patternType="solid">
          <fgColor rgb="FFFFC000"/>
          <bgColor rgb="FFFFC000"/>
        </patternFill>
      </fill>
    </dxf>
    <dxf>
      <font>
        <b/>
        <color theme="0"/>
      </font>
      <fill>
        <patternFill patternType="solid">
          <fgColor rgb="FFFF0000"/>
          <bgColor rgb="FFFF0000"/>
        </patternFill>
      </fill>
    </dxf>
    <dxf>
      <font>
        <color theme="0"/>
      </font>
      <fill>
        <patternFill patternType="solid">
          <fgColor rgb="FF00B050"/>
          <bgColor rgb="FF00B050"/>
        </patternFill>
      </fill>
    </dxf>
    <dxf>
      <font>
        <color theme="1"/>
      </font>
      <fill>
        <patternFill patternType="solid">
          <fgColor rgb="FFA5A5A5"/>
          <bgColor rgb="FFA5A5A5"/>
        </patternFill>
      </fill>
    </dxf>
    <dxf>
      <fill>
        <patternFill patternType="solid">
          <fgColor rgb="FFE36C09"/>
          <bgColor rgb="FFE36C09"/>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solid">
          <fgColor rgb="FF996633"/>
          <bgColor rgb="FF996633"/>
        </patternFill>
      </fill>
    </dxf>
    <dxf>
      <font>
        <color theme="0"/>
      </font>
      <fill>
        <patternFill patternType="solid">
          <fgColor rgb="FF00A53C"/>
          <bgColor rgb="FF00A53C"/>
        </patternFill>
      </fill>
    </dxf>
    <dxf>
      <font>
        <color theme="1"/>
      </font>
      <fill>
        <patternFill patternType="solid">
          <fgColor rgb="FFFF6600"/>
          <bgColor rgb="FFFF6600"/>
        </patternFill>
      </fill>
    </dxf>
    <dxf>
      <font>
        <color theme="0"/>
      </font>
      <fill>
        <patternFill patternType="solid">
          <fgColor rgb="FF9900CC"/>
          <bgColor rgb="FF9900CC"/>
        </patternFill>
      </fill>
    </dxf>
    <dxf>
      <font>
        <color theme="0"/>
      </font>
      <fill>
        <patternFill patternType="solid">
          <fgColor rgb="FF46312C"/>
          <bgColor rgb="FF46312C"/>
        </patternFill>
      </fill>
    </dxf>
    <dxf>
      <fill>
        <patternFill patternType="solid">
          <fgColor rgb="FFFFAF00"/>
          <bgColor rgb="FFFFAF00"/>
        </patternFill>
      </fill>
    </dxf>
    <dxf>
      <font>
        <color theme="1"/>
      </font>
      <fill>
        <patternFill patternType="solid">
          <fgColor rgb="FFB5B8BD"/>
          <bgColor rgb="FFB5B8BD"/>
        </patternFill>
      </fill>
    </dxf>
    <dxf>
      <font>
        <color theme="0"/>
      </font>
      <fill>
        <patternFill patternType="solid">
          <fgColor rgb="FF49ACE0"/>
          <bgColor rgb="FF49ACE0"/>
        </patternFill>
      </fill>
    </dxf>
    <dxf>
      <font>
        <color theme="0"/>
      </font>
      <fill>
        <patternFill patternType="solid">
          <fgColor rgb="FF000000"/>
          <bgColor rgb="FF000000"/>
        </patternFill>
      </fill>
    </dxf>
    <dxf>
      <font>
        <color theme="0"/>
      </font>
      <fill>
        <patternFill patternType="solid">
          <fgColor rgb="FFE2001D"/>
          <bgColor rgb="FFE2001D"/>
        </patternFill>
      </fill>
    </dxf>
    <dxf>
      <font>
        <color theme="0"/>
      </font>
      <fill>
        <patternFill patternType="solid">
          <fgColor rgb="FF007937"/>
          <bgColor rgb="FF007937"/>
        </patternFill>
      </fill>
    </dxf>
    <dxf>
      <font>
        <color theme="0"/>
      </font>
      <fill>
        <patternFill patternType="solid">
          <fgColor rgb="FF7030A0"/>
          <bgColor rgb="FF7030A0"/>
        </patternFill>
      </fill>
    </dxf>
    <dxf>
      <font>
        <color theme="0"/>
      </font>
      <fill>
        <patternFill patternType="solid">
          <fgColor rgb="FF004CA5"/>
          <bgColor rgb="FF004CA5"/>
        </patternFill>
      </fill>
    </dxf>
    <dxf>
      <font>
        <color theme="0"/>
      </font>
      <fill>
        <patternFill patternType="solid">
          <fgColor theme="1"/>
          <bgColor theme="1"/>
        </patternFill>
      </fill>
    </dxf>
    <dxf>
      <font>
        <b/>
        <color theme="1"/>
      </font>
      <fill>
        <patternFill patternType="solid">
          <fgColor rgb="FFFFC000"/>
          <bgColor rgb="FFFFC000"/>
        </patternFill>
      </fill>
    </dxf>
    <dxf>
      <font>
        <b/>
        <color theme="0"/>
      </font>
      <fill>
        <patternFill patternType="solid">
          <fgColor rgb="FFFF0000"/>
          <bgColor rgb="FFFF0000"/>
        </patternFill>
      </fill>
    </dxf>
    <dxf>
      <font>
        <color theme="0"/>
      </font>
      <fill>
        <patternFill patternType="solid">
          <fgColor rgb="FF00B050"/>
          <bgColor rgb="FF00B050"/>
        </patternFill>
      </fill>
    </dxf>
    <dxf>
      <font>
        <color theme="1"/>
      </font>
      <fill>
        <patternFill patternType="solid">
          <fgColor rgb="FFA5A5A5"/>
          <bgColor rgb="FFA5A5A5"/>
        </patternFill>
      </fill>
    </dxf>
    <dxf>
      <fill>
        <patternFill patternType="solid">
          <fgColor rgb="FFE36C09"/>
          <bgColor rgb="FFE36C09"/>
        </patternFill>
      </fill>
    </dxf>
  </dxfs>
  <tableStyles count="0" defaultTableStyle="TableStyleMedium2" defaultPivotStyle="PivotStyleLight16"/>
  <colors>
    <mruColors>
      <color rgb="FF222222"/>
      <color rgb="FF0089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2990850</xdr:colOff>
      <xdr:row>15</xdr:row>
      <xdr:rowOff>333375</xdr:rowOff>
    </xdr:from>
    <xdr:ext cx="1571625" cy="714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0</xdr:colOff>
      <xdr:row>0</xdr:row>
      <xdr:rowOff>180975</xdr:rowOff>
    </xdr:from>
    <xdr:to>
      <xdr:col>1</xdr:col>
      <xdr:colOff>1219200</xdr:colOff>
      <xdr:row>0</xdr:row>
      <xdr:rowOff>628650</xdr:rowOff>
    </xdr:to>
    <xdr:pic>
      <xdr:nvPicPr>
        <xdr:cNvPr id="4" name="Afbeelding 2">
          <a:extLst>
            <a:ext uri="{FF2B5EF4-FFF2-40B4-BE49-F238E27FC236}">
              <a16:creationId xmlns:a16="http://schemas.microsoft.com/office/drawing/2014/main" id="{5D5CE63E-6392-4FEF-B44D-382B579FCC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80975"/>
          <a:ext cx="1219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847850" cy="381000"/>
    <xdr:sp macro="" textlink="">
      <xdr:nvSpPr>
        <xdr:cNvPr id="3" name="Shape 3">
          <a:extLst>
            <a:ext uri="{FF2B5EF4-FFF2-40B4-BE49-F238E27FC236}">
              <a16:creationId xmlns:a16="http://schemas.microsoft.com/office/drawing/2014/main" id="{00000000-0008-0000-0200-000003000000}"/>
            </a:ext>
          </a:extLst>
        </xdr:cNvPr>
        <xdr:cNvSpPr/>
      </xdr:nvSpPr>
      <xdr:spPr>
        <a:xfrm>
          <a:off x="4426838" y="3594263"/>
          <a:ext cx="1838325" cy="371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0</xdr:row>
      <xdr:rowOff>0</xdr:rowOff>
    </xdr:from>
    <xdr:ext cx="29508450" cy="800100"/>
    <xdr:sp macro="" textlink="">
      <xdr:nvSpPr>
        <xdr:cNvPr id="4" name="Shape 4">
          <a:extLst>
            <a:ext uri="{FF2B5EF4-FFF2-40B4-BE49-F238E27FC236}">
              <a16:creationId xmlns:a16="http://schemas.microsoft.com/office/drawing/2014/main" id="{00000000-0008-0000-0200-000004000000}"/>
            </a:ext>
          </a:extLst>
        </xdr:cNvPr>
        <xdr:cNvSpPr txBox="1"/>
      </xdr:nvSpPr>
      <xdr:spPr>
        <a:xfrm>
          <a:off x="0" y="0"/>
          <a:ext cx="29508450" cy="8001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2400"/>
            <a:buFont typeface="Arial"/>
            <a:buNone/>
          </a:pPr>
          <a:r>
            <a:rPr lang="en-US" sz="2400" b="1">
              <a:solidFill>
                <a:srgbClr val="222222"/>
              </a:solidFill>
              <a:latin typeface="Arial"/>
              <a:ea typeface="Arial"/>
              <a:cs typeface="Arial"/>
              <a:sym typeface="Arial"/>
            </a:rPr>
            <a:t>ISO 20560 PIPEMARKERSHEET</a:t>
          </a:r>
          <a:endParaRPr sz="1000" b="0">
            <a:solidFill>
              <a:srgbClr val="222222"/>
            </a:solidFill>
            <a:latin typeface="Arial"/>
            <a:ea typeface="Arial"/>
            <a:cs typeface="Arial"/>
            <a:sym typeface="Arial"/>
          </a:endParaRPr>
        </a:p>
      </xdr:txBody>
    </xdr:sp>
    <xdr:clientData fLocksWithSheet="0"/>
  </xdr:oneCellAnchor>
  <xdr:twoCellAnchor editAs="oneCell">
    <xdr:from>
      <xdr:col>0</xdr:col>
      <xdr:colOff>142875</xdr:colOff>
      <xdr:row>0</xdr:row>
      <xdr:rowOff>180975</xdr:rowOff>
    </xdr:from>
    <xdr:to>
      <xdr:col>1</xdr:col>
      <xdr:colOff>381000</xdr:colOff>
      <xdr:row>0</xdr:row>
      <xdr:rowOff>628650</xdr:rowOff>
    </xdr:to>
    <xdr:pic>
      <xdr:nvPicPr>
        <xdr:cNvPr id="5" name="Afbeelding 2">
          <a:extLst>
            <a:ext uri="{FF2B5EF4-FFF2-40B4-BE49-F238E27FC236}">
              <a16:creationId xmlns:a16="http://schemas.microsoft.com/office/drawing/2014/main" id="{8F10C7DA-21B7-402A-A15D-F0C1CEDEE2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80975"/>
          <a:ext cx="1219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D1" sqref="D1"/>
    </sheetView>
  </sheetViews>
  <sheetFormatPr defaultColWidth="14.42578125" defaultRowHeight="15" customHeight="1" x14ac:dyDescent="0.2"/>
  <cols>
    <col min="1" max="1" width="9.140625" customWidth="1"/>
    <col min="2" max="2" width="48.5703125" customWidth="1"/>
    <col min="3" max="3" width="60" customWidth="1"/>
    <col min="4" max="4" width="72.28515625" customWidth="1"/>
    <col min="5" max="6" width="9.140625" customWidth="1"/>
    <col min="7" max="26" width="8.7109375" customWidth="1"/>
  </cols>
  <sheetData>
    <row r="1" spans="1:26" ht="62.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51.75" customHeight="1" x14ac:dyDescent="0.2">
      <c r="A2" s="1"/>
      <c r="B2" s="145" t="s">
        <v>0</v>
      </c>
      <c r="C2" s="146"/>
      <c r="D2" s="147"/>
      <c r="E2" s="1"/>
      <c r="F2" s="1"/>
      <c r="G2" s="1"/>
      <c r="H2" s="1"/>
      <c r="I2" s="1"/>
      <c r="J2" s="1"/>
      <c r="K2" s="1"/>
      <c r="L2" s="1"/>
      <c r="M2" s="1"/>
      <c r="N2" s="1"/>
      <c r="O2" s="1"/>
      <c r="P2" s="1"/>
      <c r="Q2" s="1"/>
      <c r="R2" s="1"/>
      <c r="S2" s="1"/>
      <c r="T2" s="1"/>
      <c r="U2" s="1"/>
      <c r="V2" s="1"/>
      <c r="W2" s="1"/>
      <c r="X2" s="1"/>
      <c r="Y2" s="1"/>
      <c r="Z2" s="1"/>
    </row>
    <row r="3" spans="1:26" ht="51.75" customHeight="1" x14ac:dyDescent="0.2">
      <c r="A3" s="1"/>
      <c r="B3" s="148" t="s">
        <v>1</v>
      </c>
      <c r="C3" s="149"/>
      <c r="D3" s="150"/>
      <c r="E3" s="1"/>
      <c r="F3" s="1"/>
      <c r="G3" s="1"/>
      <c r="H3" s="1"/>
      <c r="I3" s="1"/>
      <c r="J3" s="1"/>
      <c r="K3" s="1"/>
      <c r="L3" s="1"/>
      <c r="M3" s="1"/>
      <c r="N3" s="1"/>
      <c r="O3" s="1"/>
      <c r="P3" s="1"/>
      <c r="Q3" s="1"/>
      <c r="R3" s="1"/>
      <c r="S3" s="1"/>
      <c r="T3" s="1"/>
      <c r="U3" s="1"/>
      <c r="V3" s="1"/>
      <c r="W3" s="1"/>
      <c r="X3" s="1"/>
      <c r="Y3" s="1"/>
      <c r="Z3" s="1"/>
    </row>
    <row r="4" spans="1:26" ht="63.75" customHeight="1" x14ac:dyDescent="0.2">
      <c r="A4" s="1"/>
      <c r="B4" s="84" t="s">
        <v>269</v>
      </c>
      <c r="C4" s="148" t="s">
        <v>2</v>
      </c>
      <c r="D4" s="150"/>
      <c r="E4" s="1"/>
      <c r="F4" s="1"/>
      <c r="G4" s="1"/>
      <c r="H4" s="1"/>
      <c r="I4" s="1"/>
      <c r="J4" s="1"/>
      <c r="K4" s="1"/>
      <c r="L4" s="1"/>
      <c r="M4" s="1"/>
      <c r="N4" s="1"/>
      <c r="O4" s="1"/>
      <c r="P4" s="1"/>
      <c r="Q4" s="1"/>
      <c r="R4" s="1"/>
      <c r="S4" s="1"/>
      <c r="T4" s="1"/>
      <c r="U4" s="1"/>
      <c r="V4" s="1"/>
      <c r="W4" s="1"/>
      <c r="X4" s="1"/>
      <c r="Y4" s="1"/>
      <c r="Z4" s="1"/>
    </row>
    <row r="5" spans="1:26" ht="101.25" customHeight="1" x14ac:dyDescent="0.2">
      <c r="A5" s="1"/>
      <c r="B5" s="84" t="s">
        <v>3</v>
      </c>
      <c r="C5" s="151" t="s">
        <v>4</v>
      </c>
      <c r="D5" s="150"/>
      <c r="E5" s="1"/>
      <c r="F5" s="1"/>
      <c r="G5" s="1"/>
      <c r="H5" s="1"/>
      <c r="I5" s="1"/>
      <c r="J5" s="1"/>
      <c r="K5" s="1"/>
      <c r="L5" s="1"/>
      <c r="M5" s="1"/>
      <c r="N5" s="1"/>
      <c r="O5" s="1"/>
      <c r="P5" s="1"/>
      <c r="Q5" s="1"/>
      <c r="R5" s="1"/>
      <c r="S5" s="1"/>
      <c r="T5" s="1"/>
      <c r="U5" s="1"/>
      <c r="V5" s="1"/>
      <c r="W5" s="1"/>
      <c r="X5" s="1"/>
      <c r="Y5" s="1"/>
      <c r="Z5" s="1"/>
    </row>
    <row r="6" spans="1:26" ht="36.75" customHeight="1" x14ac:dyDescent="0.2">
      <c r="A6" s="1"/>
      <c r="B6" s="85"/>
      <c r="C6" s="152" t="s">
        <v>5</v>
      </c>
      <c r="D6" s="153"/>
      <c r="E6" s="1"/>
      <c r="F6" s="1"/>
      <c r="G6" s="1"/>
      <c r="H6" s="1"/>
      <c r="I6" s="1"/>
      <c r="J6" s="1"/>
      <c r="K6" s="1"/>
      <c r="L6" s="1"/>
      <c r="M6" s="1"/>
      <c r="N6" s="1"/>
      <c r="O6" s="1"/>
      <c r="P6" s="1"/>
      <c r="Q6" s="1"/>
      <c r="R6" s="1"/>
      <c r="S6" s="1"/>
      <c r="T6" s="1"/>
      <c r="U6" s="1"/>
      <c r="V6" s="1"/>
      <c r="W6" s="1"/>
      <c r="X6" s="1"/>
      <c r="Y6" s="1"/>
      <c r="Z6" s="1"/>
    </row>
    <row r="7" spans="1:26" ht="51.75" customHeight="1" x14ac:dyDescent="0.2">
      <c r="A7" s="2"/>
      <c r="B7" s="86" t="s">
        <v>6</v>
      </c>
      <c r="C7" s="154" t="s">
        <v>7</v>
      </c>
      <c r="D7" s="150"/>
      <c r="E7" s="2"/>
      <c r="F7" s="2"/>
      <c r="G7" s="2"/>
      <c r="H7" s="2"/>
      <c r="I7" s="2"/>
      <c r="J7" s="2"/>
      <c r="K7" s="2"/>
      <c r="L7" s="2"/>
      <c r="M7" s="2"/>
      <c r="N7" s="2"/>
      <c r="O7" s="2"/>
      <c r="P7" s="2"/>
      <c r="Q7" s="2"/>
      <c r="R7" s="2"/>
      <c r="S7" s="2"/>
      <c r="T7" s="2"/>
      <c r="U7" s="2"/>
      <c r="V7" s="2"/>
      <c r="W7" s="2"/>
      <c r="X7" s="2"/>
      <c r="Y7" s="2"/>
      <c r="Z7" s="2"/>
    </row>
    <row r="8" spans="1:26" ht="66.75" customHeight="1" x14ac:dyDescent="0.2">
      <c r="A8" s="2"/>
      <c r="B8" s="86" t="s">
        <v>8</v>
      </c>
      <c r="C8" s="154" t="s">
        <v>9</v>
      </c>
      <c r="D8" s="150"/>
      <c r="E8" s="2"/>
      <c r="F8" s="2"/>
      <c r="G8" s="2"/>
      <c r="H8" s="2"/>
      <c r="I8" s="2"/>
      <c r="J8" s="2"/>
      <c r="K8" s="2"/>
      <c r="L8" s="2"/>
      <c r="M8" s="2"/>
      <c r="N8" s="2"/>
      <c r="O8" s="2"/>
      <c r="P8" s="2"/>
      <c r="Q8" s="2"/>
      <c r="R8" s="2"/>
      <c r="S8" s="2"/>
      <c r="T8" s="2"/>
      <c r="U8" s="2"/>
      <c r="V8" s="2"/>
      <c r="W8" s="2"/>
      <c r="X8" s="2"/>
      <c r="Y8" s="2"/>
      <c r="Z8" s="2"/>
    </row>
    <row r="9" spans="1:26" ht="60" customHeight="1" x14ac:dyDescent="0.2">
      <c r="A9" s="2"/>
      <c r="B9" s="86" t="s">
        <v>10</v>
      </c>
      <c r="C9" s="154" t="s">
        <v>11</v>
      </c>
      <c r="D9" s="150"/>
      <c r="E9" s="2"/>
      <c r="F9" s="2"/>
      <c r="G9" s="2"/>
      <c r="H9" s="2"/>
      <c r="I9" s="2"/>
      <c r="J9" s="2"/>
      <c r="K9" s="2"/>
      <c r="L9" s="2"/>
      <c r="M9" s="2"/>
      <c r="N9" s="2"/>
      <c r="O9" s="2"/>
      <c r="P9" s="2"/>
      <c r="Q9" s="2"/>
      <c r="R9" s="2"/>
      <c r="S9" s="2"/>
      <c r="T9" s="2"/>
      <c r="U9" s="2"/>
      <c r="V9" s="2"/>
      <c r="W9" s="2"/>
      <c r="X9" s="2"/>
      <c r="Y9" s="2"/>
      <c r="Z9" s="2"/>
    </row>
    <row r="10" spans="1:26" ht="67.5" customHeight="1" x14ac:dyDescent="0.2">
      <c r="A10" s="2"/>
      <c r="B10" s="86" t="s">
        <v>12</v>
      </c>
      <c r="C10" s="154" t="s">
        <v>13</v>
      </c>
      <c r="D10" s="150"/>
      <c r="E10" s="2"/>
      <c r="F10" s="2"/>
      <c r="G10" s="2"/>
      <c r="H10" s="2"/>
      <c r="I10" s="2"/>
      <c r="J10" s="2"/>
      <c r="K10" s="2"/>
      <c r="L10" s="2"/>
      <c r="M10" s="2"/>
      <c r="N10" s="2"/>
      <c r="O10" s="2"/>
      <c r="P10" s="2"/>
      <c r="Q10" s="2"/>
      <c r="R10" s="2"/>
      <c r="S10" s="2"/>
      <c r="T10" s="2"/>
      <c r="U10" s="2"/>
      <c r="V10" s="2"/>
      <c r="W10" s="2"/>
      <c r="X10" s="2"/>
      <c r="Y10" s="2"/>
      <c r="Z10" s="2"/>
    </row>
    <row r="11" spans="1:26" ht="36.75" customHeight="1" x14ac:dyDescent="0.2">
      <c r="A11" s="2"/>
      <c r="B11" s="86" t="s">
        <v>14</v>
      </c>
      <c r="C11" s="154" t="s">
        <v>15</v>
      </c>
      <c r="D11" s="150"/>
      <c r="E11" s="2"/>
      <c r="F11" s="2"/>
      <c r="G11" s="2"/>
      <c r="H11" s="2"/>
      <c r="I11" s="2"/>
      <c r="J11" s="2"/>
      <c r="K11" s="2"/>
      <c r="L11" s="2"/>
      <c r="M11" s="2"/>
      <c r="N11" s="2"/>
      <c r="O11" s="2"/>
      <c r="P11" s="2"/>
      <c r="Q11" s="2"/>
      <c r="R11" s="2"/>
      <c r="S11" s="2"/>
      <c r="T11" s="2"/>
      <c r="U11" s="2"/>
      <c r="V11" s="2"/>
      <c r="W11" s="2"/>
      <c r="X11" s="2"/>
      <c r="Y11" s="2"/>
      <c r="Z11" s="2"/>
    </row>
    <row r="12" spans="1:26" ht="36.75" customHeight="1" x14ac:dyDescent="0.2">
      <c r="A12" s="2"/>
      <c r="B12" s="86" t="s">
        <v>16</v>
      </c>
      <c r="C12" s="154" t="s">
        <v>17</v>
      </c>
      <c r="D12" s="150"/>
      <c r="E12" s="2"/>
      <c r="F12" s="2"/>
      <c r="G12" s="2"/>
      <c r="H12" s="2"/>
      <c r="I12" s="2"/>
      <c r="J12" s="2"/>
      <c r="K12" s="2"/>
      <c r="L12" s="2"/>
      <c r="M12" s="2"/>
      <c r="N12" s="2"/>
      <c r="O12" s="2"/>
      <c r="P12" s="2"/>
      <c r="Q12" s="2"/>
      <c r="R12" s="2"/>
      <c r="S12" s="2"/>
      <c r="T12" s="2"/>
      <c r="U12" s="2"/>
      <c r="V12" s="2"/>
      <c r="W12" s="2"/>
      <c r="X12" s="2"/>
      <c r="Y12" s="2"/>
      <c r="Z12" s="2"/>
    </row>
    <row r="13" spans="1:26" ht="36.75" customHeight="1" x14ac:dyDescent="0.2">
      <c r="A13" s="2"/>
      <c r="B13" s="86" t="s">
        <v>18</v>
      </c>
      <c r="C13" s="154" t="s">
        <v>19</v>
      </c>
      <c r="D13" s="150"/>
      <c r="E13" s="2"/>
      <c r="F13" s="2"/>
      <c r="G13" s="2"/>
      <c r="H13" s="2"/>
      <c r="I13" s="2"/>
      <c r="J13" s="2"/>
      <c r="K13" s="2"/>
      <c r="L13" s="2"/>
      <c r="M13" s="2"/>
      <c r="N13" s="2"/>
      <c r="O13" s="2"/>
      <c r="P13" s="2"/>
      <c r="Q13" s="2"/>
      <c r="R13" s="2"/>
      <c r="S13" s="2"/>
      <c r="T13" s="2"/>
      <c r="U13" s="2"/>
      <c r="V13" s="2"/>
      <c r="W13" s="2"/>
      <c r="X13" s="2"/>
      <c r="Y13" s="2"/>
      <c r="Z13" s="2"/>
    </row>
    <row r="14" spans="1:26" ht="36.75" customHeight="1" x14ac:dyDescent="0.2">
      <c r="A14" s="2"/>
      <c r="B14" s="86" t="s">
        <v>20</v>
      </c>
      <c r="C14" s="154" t="s">
        <v>21</v>
      </c>
      <c r="D14" s="150"/>
      <c r="E14" s="2"/>
      <c r="F14" s="2"/>
      <c r="G14" s="2"/>
      <c r="H14" s="2"/>
      <c r="I14" s="2"/>
      <c r="J14" s="2"/>
      <c r="K14" s="2"/>
      <c r="L14" s="2"/>
      <c r="M14" s="2"/>
      <c r="N14" s="2"/>
      <c r="O14" s="2"/>
      <c r="P14" s="2"/>
      <c r="Q14" s="2"/>
      <c r="R14" s="2"/>
      <c r="S14" s="2"/>
      <c r="T14" s="2"/>
      <c r="U14" s="2"/>
      <c r="V14" s="2"/>
      <c r="W14" s="2"/>
      <c r="X14" s="2"/>
      <c r="Y14" s="2"/>
      <c r="Z14" s="2"/>
    </row>
    <row r="15" spans="1:26" ht="36.75" customHeight="1" x14ac:dyDescent="0.2">
      <c r="A15" s="1"/>
      <c r="B15" s="155" t="s">
        <v>22</v>
      </c>
      <c r="C15" s="151" t="s">
        <v>23</v>
      </c>
      <c r="D15" s="150"/>
      <c r="E15" s="1"/>
      <c r="F15" s="1"/>
      <c r="G15" s="1"/>
      <c r="H15" s="1"/>
      <c r="I15" s="1"/>
      <c r="J15" s="1"/>
      <c r="K15" s="1"/>
      <c r="L15" s="1"/>
      <c r="M15" s="1"/>
      <c r="N15" s="1"/>
      <c r="O15" s="1"/>
      <c r="P15" s="1"/>
      <c r="Q15" s="1"/>
      <c r="R15" s="1"/>
      <c r="S15" s="1"/>
      <c r="T15" s="1"/>
      <c r="U15" s="1"/>
      <c r="V15" s="1"/>
      <c r="W15" s="1"/>
      <c r="X15" s="1"/>
      <c r="Y15" s="1"/>
      <c r="Z15" s="1"/>
    </row>
    <row r="16" spans="1:26" ht="87.75" customHeight="1" x14ac:dyDescent="0.2">
      <c r="A16" s="1"/>
      <c r="B16" s="156"/>
      <c r="C16" s="3" t="s">
        <v>24</v>
      </c>
      <c r="D16" s="4" t="s">
        <v>25</v>
      </c>
      <c r="E16" s="1"/>
      <c r="F16" s="1"/>
      <c r="G16" s="1"/>
      <c r="H16" s="1"/>
      <c r="J16" s="1"/>
      <c r="K16" s="1"/>
      <c r="L16" s="1"/>
      <c r="M16" s="1"/>
      <c r="N16" s="1"/>
      <c r="O16" s="1"/>
      <c r="P16" s="1"/>
      <c r="Q16" s="1"/>
      <c r="R16" s="1"/>
      <c r="S16" s="1"/>
      <c r="T16" s="1"/>
      <c r="U16" s="1"/>
      <c r="V16" s="1"/>
      <c r="W16" s="1"/>
      <c r="X16" s="1"/>
      <c r="Y16" s="1"/>
      <c r="Z16" s="1"/>
    </row>
    <row r="17" spans="1:26" ht="36.75" customHeight="1" x14ac:dyDescent="0.2">
      <c r="A17" s="1"/>
      <c r="B17" s="157"/>
      <c r="C17" s="151"/>
      <c r="D17" s="150"/>
      <c r="E17" s="1"/>
      <c r="F17" s="1"/>
      <c r="G17" s="1"/>
      <c r="H17" s="1"/>
      <c r="I17" s="1"/>
      <c r="J17" s="1"/>
      <c r="K17" s="1"/>
      <c r="L17" s="1"/>
      <c r="M17" s="1"/>
      <c r="N17" s="1"/>
      <c r="O17" s="1"/>
      <c r="P17" s="1"/>
      <c r="Q17" s="1"/>
      <c r="R17" s="1"/>
      <c r="S17" s="1"/>
      <c r="T17" s="1"/>
      <c r="U17" s="1"/>
      <c r="V17" s="1"/>
      <c r="W17" s="1"/>
      <c r="X17" s="1"/>
      <c r="Y17" s="1"/>
      <c r="Z17" s="1"/>
    </row>
    <row r="18" spans="1:26" ht="36.75" customHeight="1" x14ac:dyDescent="0.2">
      <c r="A18" s="1"/>
      <c r="B18" s="84" t="s">
        <v>26</v>
      </c>
      <c r="C18" s="151" t="s">
        <v>27</v>
      </c>
      <c r="D18" s="150"/>
      <c r="E18" s="1"/>
      <c r="F18" s="1"/>
      <c r="G18" s="1"/>
      <c r="H18" s="1"/>
      <c r="I18" s="1"/>
      <c r="J18" s="1"/>
      <c r="K18" s="1"/>
      <c r="L18" s="1"/>
      <c r="M18" s="1"/>
      <c r="N18" s="1"/>
      <c r="O18" s="1"/>
      <c r="P18" s="1"/>
      <c r="Q18" s="1"/>
      <c r="R18" s="1"/>
      <c r="S18" s="1"/>
      <c r="T18" s="1"/>
      <c r="U18" s="1"/>
      <c r="V18" s="1"/>
      <c r="W18" s="1"/>
      <c r="X18" s="1"/>
      <c r="Y18" s="1"/>
      <c r="Z18" s="1"/>
    </row>
    <row r="19" spans="1:26" ht="36.75" customHeight="1" x14ac:dyDescent="0.2">
      <c r="A19" s="1"/>
      <c r="B19" s="87"/>
      <c r="C19" s="158" t="s">
        <v>270</v>
      </c>
      <c r="D19" s="147"/>
      <c r="E19" s="1"/>
      <c r="F19" s="1"/>
      <c r="G19" s="1"/>
      <c r="H19" s="1"/>
      <c r="I19" s="1"/>
      <c r="J19" s="1"/>
      <c r="K19" s="1"/>
      <c r="L19" s="1"/>
      <c r="M19" s="1"/>
      <c r="N19" s="1"/>
      <c r="O19" s="1"/>
      <c r="P19" s="1"/>
      <c r="Q19" s="1"/>
      <c r="R19" s="1"/>
      <c r="S19" s="1"/>
      <c r="T19" s="1"/>
      <c r="U19" s="1"/>
      <c r="V19" s="1"/>
      <c r="W19" s="1"/>
      <c r="X19" s="1"/>
      <c r="Y19" s="1"/>
      <c r="Z19" s="1"/>
    </row>
    <row r="20" spans="1:26" ht="36.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36.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36.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36.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36.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36.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36.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36.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36.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36.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36.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36.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6.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36.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36.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36.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36.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36.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36.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36.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36.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36.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36.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36.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36.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36.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36.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36.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36.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36.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36.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36.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36.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36.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36.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36.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36.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36.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36.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36.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36.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36.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36.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36.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36.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36.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36.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36.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36.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36.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36.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36.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36.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36.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36.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36.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36.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36.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36.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36.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36.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36.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36.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36.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36.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36.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36.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36.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36.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36.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36.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36.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36.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36.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36.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36.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36.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36.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36.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36.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36.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36.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36.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36.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36.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36.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36.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36.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36.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36.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36.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36.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36.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36.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36.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36.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36.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36.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36.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36.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36.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36.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36.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36.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36.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36.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36.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36.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36.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36.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36.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36.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36.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36.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36.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36.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36.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36.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36.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36.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36.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36.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36.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36.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36.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36.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36.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36.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36.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36.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36.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36.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36.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36.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36.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36.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36.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36.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36.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36.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36.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36.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36.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36.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36.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36.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36.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36.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36.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36.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36.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36.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36.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36.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36.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36.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36.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36.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36.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36.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36.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36.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36.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36.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36.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36.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36.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36.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36.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36.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36.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36.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36.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36.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36.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36.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36.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36.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36.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36.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36.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36.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36.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36.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36.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36.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36.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36.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36.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36.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36.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36.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36.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36.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36.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36.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36.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36.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36.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36.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36.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36.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36.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36.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36.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36.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36.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36.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36.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36.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36.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36.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36.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36.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36.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36.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36.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36.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36.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36.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36.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36.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36.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36.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36.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36.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36.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36.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36.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36.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36.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36.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36.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36.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36.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36.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36.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36.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36.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36.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36.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36.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36.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36.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36.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36.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36.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36.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36.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36.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36.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36.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36.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36.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36.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36.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36.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36.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36.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36.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36.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36.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36.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36.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36.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36.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36.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36.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36.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36.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36.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36.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36.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36.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36.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36.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36.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36.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36.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36.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36.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36.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36.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36.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36.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36.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36.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36.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36.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36.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36.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36.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36.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36.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36.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36.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36.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36.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36.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36.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36.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36.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36.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36.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36.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36.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36.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36.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36.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36.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36.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36.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36.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36.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36.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36.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36.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36.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36.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36.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36.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36.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36.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36.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36.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36.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36.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36.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36.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36.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36.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36.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36.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36.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36.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36.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36.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36.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36.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36.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36.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36.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36.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36.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36.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36.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36.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36.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36.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36.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36.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36.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36.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36.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36.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36.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36.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36.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36.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36.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36.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36.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36.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36.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36.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36.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36.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36.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36.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36.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36.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36.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36.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36.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36.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36.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36.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36.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36.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36.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36.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36.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36.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36.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36.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36.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36.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36.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36.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36.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36.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36.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36.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36.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36.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36.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36.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36.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36.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36.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36.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36.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36.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36.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36.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36.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36.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36.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36.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36.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36.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36.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36.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36.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36.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36.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36.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36.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36.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36.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36.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36.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36.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36.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36.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36.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36.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36.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36.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36.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36.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36.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36.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36.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36.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36.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36.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36.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36.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36.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36.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36.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36.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36.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36.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36.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36.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36.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36.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36.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36.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36.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36.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36.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36.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36.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36.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36.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36.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36.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36.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36.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36.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36.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36.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36.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36.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36.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36.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36.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36.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36.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36.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36.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36.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36.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36.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36.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36.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36.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36.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36.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36.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36.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36.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36.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36.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36.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36.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36.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36.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36.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36.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36.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36.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36.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36.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36.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36.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36.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36.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36.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36.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36.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36.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36.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36.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36.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36.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36.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36.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36.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36.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36.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36.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36.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36.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36.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36.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36.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36.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36.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36.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36.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36.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36.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36.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36.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36.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36.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36.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36.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36.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36.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36.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36.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36.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36.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36.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36.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36.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36.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36.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36.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36.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36.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36.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36.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36.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36.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36.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36.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36.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36.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36.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36.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36.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36.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36.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36.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36.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36.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36.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36.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36.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36.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36.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36.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36.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36.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36.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36.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36.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36.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36.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36.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36.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36.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36.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36.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36.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36.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36.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36.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36.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36.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36.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36.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36.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36.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36.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36.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36.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36.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36.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36.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36.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36.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36.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36.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36.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36.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36.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36.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36.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36.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36.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36.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36.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36.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36.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36.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36.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36.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36.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36.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36.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36.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36.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36.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36.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36.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36.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36.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36.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36.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36.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36.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36.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36.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36.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36.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36.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36.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36.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36.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36.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36.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36.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36.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36.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36.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36.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36.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36.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36.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36.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36.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36.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36.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36.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36.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36.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36.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36.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36.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36.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36.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36.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36.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36.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36.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36.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36.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36.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36.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36.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36.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36.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36.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36.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36.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36.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36.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36.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36.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36.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36.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36.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36.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36.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36.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36.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36.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36.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36.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36.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36.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36.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36.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36.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36.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36.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36.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36.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36.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36.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36.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36.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36.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36.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36.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36.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36.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36.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36.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36.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36.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36.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36.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36.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36.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36.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36.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36.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36.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36.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36.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36.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36.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36.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36.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36.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36.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36.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36.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36.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36.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36.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36.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36.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36.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36.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36.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36.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36.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36.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36.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36.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36.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36.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36.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36.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36.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36.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36.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36.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36.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36.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36.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36.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36.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36.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36.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36.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36.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36.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36.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36.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36.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36.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36.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36.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36.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36.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36.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36.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36.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36.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36.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36.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36.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36.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36.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36.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36.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36.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36.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36.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36.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36.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36.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36.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36.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36.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36.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36.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36.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36.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36.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36.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36.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36.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36.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36.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36.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36.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36.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36.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36.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36.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36.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36.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36.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36.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36.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36.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36.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36.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36.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36.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36.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36.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36.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36.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36.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36.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36.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36.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36.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36.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36.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36.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36.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36.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36.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36.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36.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36.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36.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36.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36.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36.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36.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36.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36.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36.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36.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36.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36.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36.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36.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36.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36.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36.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36.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36.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36.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36.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36.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36.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36.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36.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36.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36.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36.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36.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36.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36.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36.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36.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36.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36.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36.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36.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36.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36.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36.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36.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36.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36.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36.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36.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36.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36.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36.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36.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36.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36.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36.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36.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36.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36.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36.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36.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36.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36.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36.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36.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36.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36.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36.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36.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36.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36.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36.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36.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36.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36.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36.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36.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36.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36.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36.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36.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36.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36.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36.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36.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36.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36.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36.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36.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36.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36.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36.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36.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36.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36.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36.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36.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36.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36.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36.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36.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36.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36.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36.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36.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36.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36.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36.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36.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36.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36.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36.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36.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36.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36.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36.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36.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36.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36.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36.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36.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36.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36.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36.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36.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36.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36.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36.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36.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36.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36.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36.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36.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36.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36.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36.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36.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36.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36.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36.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36.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36.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36.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36.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36.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36.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36.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36.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36.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36.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36.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36.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36.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36.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36.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36.7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36.7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8">
    <mergeCell ref="B15:B17"/>
    <mergeCell ref="C19:D19"/>
    <mergeCell ref="C9:D9"/>
    <mergeCell ref="C10:D10"/>
    <mergeCell ref="C11:D11"/>
    <mergeCell ref="C12:D12"/>
    <mergeCell ref="C13:D13"/>
    <mergeCell ref="C14:D14"/>
    <mergeCell ref="C7:D7"/>
    <mergeCell ref="C8:D8"/>
    <mergeCell ref="C15:D15"/>
    <mergeCell ref="C17:D17"/>
    <mergeCell ref="C18:D18"/>
    <mergeCell ref="B2:D2"/>
    <mergeCell ref="B3:D3"/>
    <mergeCell ref="C4:D4"/>
    <mergeCell ref="C5:D5"/>
    <mergeCell ref="C6:D6"/>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defaultColWidth="14.42578125" defaultRowHeight="15" customHeight="1" x14ac:dyDescent="0.2"/>
  <cols>
    <col min="1" max="1" width="46.7109375" customWidth="1"/>
    <col min="2" max="2" width="45.7109375" customWidth="1"/>
    <col min="3" max="3" width="19.28515625" customWidth="1"/>
    <col min="4" max="6" width="26.42578125" customWidth="1"/>
    <col min="7" max="7" width="27" customWidth="1"/>
    <col min="8" max="8" width="15.140625" customWidth="1"/>
    <col min="9" max="26" width="8.7109375" customWidth="1"/>
  </cols>
  <sheetData>
    <row r="1" spans="1:8" ht="12.75" customHeight="1" x14ac:dyDescent="0.25">
      <c r="A1" s="6" t="s">
        <v>28</v>
      </c>
      <c r="B1" s="7" t="s">
        <v>28</v>
      </c>
      <c r="C1" s="8"/>
      <c r="D1" s="8" t="s">
        <v>29</v>
      </c>
      <c r="E1" s="8" t="s">
        <v>30</v>
      </c>
      <c r="F1" s="8"/>
      <c r="G1" s="8" t="s">
        <v>31</v>
      </c>
      <c r="H1" s="8" t="s">
        <v>32</v>
      </c>
    </row>
    <row r="2" spans="1:8" ht="12.75" customHeight="1" x14ac:dyDescent="0.25">
      <c r="A2" s="6" t="s">
        <v>33</v>
      </c>
      <c r="B2" s="9" t="str">
        <f t="shared" ref="B2:B8" si="0">A2</f>
        <v>Air</v>
      </c>
      <c r="C2" s="8"/>
      <c r="D2" s="8" t="s">
        <v>34</v>
      </c>
      <c r="E2" s="8" t="s">
        <v>35</v>
      </c>
      <c r="F2" s="8"/>
      <c r="G2" s="8" t="s">
        <v>36</v>
      </c>
      <c r="H2" s="8" t="s">
        <v>37</v>
      </c>
    </row>
    <row r="3" spans="1:8" ht="12.75" customHeight="1" x14ac:dyDescent="0.25">
      <c r="A3" s="10" t="s">
        <v>38</v>
      </c>
      <c r="B3" s="11" t="str">
        <f t="shared" si="0"/>
        <v>Gases in either gaseous or liquefied condition</v>
      </c>
      <c r="C3" s="8"/>
      <c r="D3" s="8" t="s">
        <v>39</v>
      </c>
      <c r="E3" s="8"/>
      <c r="F3" s="8"/>
      <c r="G3" s="8" t="s">
        <v>40</v>
      </c>
      <c r="H3" s="8" t="s">
        <v>41</v>
      </c>
    </row>
    <row r="4" spans="1:8" ht="12.75" customHeight="1" x14ac:dyDescent="0.25">
      <c r="A4" s="6" t="s">
        <v>42</v>
      </c>
      <c r="B4" s="12" t="str">
        <f t="shared" si="0"/>
        <v>Liquids and fixed materials</v>
      </c>
      <c r="C4" s="8"/>
      <c r="D4" s="8" t="s">
        <v>43</v>
      </c>
      <c r="E4" s="8" t="s">
        <v>44</v>
      </c>
      <c r="F4" s="8"/>
      <c r="G4" s="8" t="s">
        <v>45</v>
      </c>
      <c r="H4" s="8" t="s">
        <v>46</v>
      </c>
    </row>
    <row r="5" spans="1:8" ht="12.75" customHeight="1" x14ac:dyDescent="0.25">
      <c r="A5" s="8" t="s">
        <v>47</v>
      </c>
      <c r="B5" s="13" t="str">
        <f t="shared" si="0"/>
        <v>Alkalis</v>
      </c>
      <c r="C5" s="8"/>
      <c r="D5" s="8" t="s">
        <v>48</v>
      </c>
      <c r="E5" s="8" t="s">
        <v>49</v>
      </c>
      <c r="F5" s="8"/>
      <c r="G5" s="8" t="s">
        <v>50</v>
      </c>
      <c r="H5" s="8" t="s">
        <v>51</v>
      </c>
    </row>
    <row r="6" spans="1:8" ht="12.75" customHeight="1" x14ac:dyDescent="0.25">
      <c r="A6" s="6" t="s">
        <v>52</v>
      </c>
      <c r="B6" s="14" t="str">
        <f t="shared" si="0"/>
        <v>Acids</v>
      </c>
      <c r="C6" s="8"/>
      <c r="D6" s="8" t="s">
        <v>53</v>
      </c>
      <c r="E6" s="8"/>
      <c r="F6" s="8"/>
      <c r="G6" s="8" t="s">
        <v>54</v>
      </c>
      <c r="H6" s="8" t="s">
        <v>55</v>
      </c>
    </row>
    <row r="7" spans="1:8" ht="12.75" customHeight="1" x14ac:dyDescent="0.25">
      <c r="A7" s="6" t="s">
        <v>56</v>
      </c>
      <c r="B7" s="15" t="str">
        <f t="shared" si="0"/>
        <v>Firefighting Medium</v>
      </c>
      <c r="C7" s="8"/>
      <c r="D7" s="8"/>
      <c r="E7" s="8" t="s">
        <v>57</v>
      </c>
      <c r="F7" s="8"/>
      <c r="G7" s="8" t="s">
        <v>58</v>
      </c>
      <c r="H7" s="8" t="s">
        <v>59</v>
      </c>
    </row>
    <row r="8" spans="1:8" ht="12.75" customHeight="1" x14ac:dyDescent="0.25">
      <c r="A8" s="6" t="s">
        <v>60</v>
      </c>
      <c r="B8" s="16" t="str">
        <f t="shared" si="0"/>
        <v>Hazardous Substances</v>
      </c>
      <c r="C8" s="8"/>
      <c r="D8" s="8"/>
      <c r="E8" s="8" t="s">
        <v>61</v>
      </c>
      <c r="F8" s="8"/>
      <c r="G8" s="8" t="s">
        <v>62</v>
      </c>
      <c r="H8" s="8" t="s">
        <v>63</v>
      </c>
    </row>
    <row r="9" spans="1:8" ht="12.75" customHeight="1" x14ac:dyDescent="0.2">
      <c r="A9" s="8"/>
      <c r="B9" s="8"/>
      <c r="C9" s="8"/>
      <c r="D9" s="8" t="s">
        <v>64</v>
      </c>
      <c r="E9" s="8" t="s">
        <v>65</v>
      </c>
      <c r="F9" s="8"/>
      <c r="G9" s="8" t="s">
        <v>66</v>
      </c>
      <c r="H9" s="8" t="s">
        <v>67</v>
      </c>
    </row>
    <row r="10" spans="1:8" ht="12.75" customHeight="1" x14ac:dyDescent="0.2">
      <c r="D10" s="8" t="s">
        <v>68</v>
      </c>
      <c r="H10" s="8" t="s">
        <v>69</v>
      </c>
    </row>
    <row r="11" spans="1:8" ht="12.75" customHeight="1" x14ac:dyDescent="0.2">
      <c r="H11" s="8" t="s">
        <v>70</v>
      </c>
    </row>
    <row r="12" spans="1:8" ht="12.75" customHeight="1" x14ac:dyDescent="0.2">
      <c r="A12" s="8"/>
      <c r="B12" s="2"/>
      <c r="C12" s="2"/>
      <c r="D12" s="2"/>
      <c r="E12" s="2"/>
      <c r="F12" s="2"/>
      <c r="H12" s="8"/>
    </row>
    <row r="13" spans="1:8" ht="12.75" customHeight="1" x14ac:dyDescent="0.2">
      <c r="A13" s="17" t="s">
        <v>71</v>
      </c>
      <c r="H13" s="8"/>
    </row>
    <row r="14" spans="1:8" ht="12.75" customHeight="1" x14ac:dyDescent="0.25">
      <c r="A14" s="18" t="s">
        <v>72</v>
      </c>
      <c r="B14" s="2"/>
      <c r="C14" s="2"/>
      <c r="D14" s="2"/>
      <c r="E14" s="2"/>
      <c r="F14" s="2"/>
      <c r="H14" s="8"/>
    </row>
    <row r="15" spans="1:8" ht="12.75" customHeight="1" x14ac:dyDescent="0.25">
      <c r="A15" s="18" t="s">
        <v>73</v>
      </c>
      <c r="H15" s="8"/>
    </row>
    <row r="16" spans="1:8" ht="12.75" customHeight="1" x14ac:dyDescent="0.25">
      <c r="A16" s="18" t="s">
        <v>74</v>
      </c>
      <c r="B16" s="2"/>
      <c r="C16" s="2"/>
      <c r="D16" s="2"/>
      <c r="E16" s="2"/>
      <c r="F16" s="2"/>
      <c r="H16" s="8"/>
    </row>
    <row r="17" spans="1:8" ht="12.75" customHeight="1" x14ac:dyDescent="0.25">
      <c r="A17" s="18" t="s">
        <v>75</v>
      </c>
      <c r="H17" s="8"/>
    </row>
    <row r="18" spans="1:8" ht="12.75" customHeight="1" x14ac:dyDescent="0.2">
      <c r="A18" s="19" t="s">
        <v>76</v>
      </c>
      <c r="B18" s="2"/>
      <c r="C18" s="2"/>
      <c r="D18" s="2"/>
      <c r="E18" s="2"/>
      <c r="F18" s="2"/>
      <c r="H18" s="8"/>
    </row>
    <row r="19" spans="1:8" ht="12.75" customHeight="1" x14ac:dyDescent="0.25">
      <c r="A19" s="18" t="s">
        <v>77</v>
      </c>
      <c r="H19" s="8"/>
    </row>
    <row r="20" spans="1:8" ht="12.75" customHeight="1" x14ac:dyDescent="0.2">
      <c r="B20" s="2"/>
      <c r="C20" s="2"/>
      <c r="D20" s="2"/>
      <c r="E20" s="2"/>
      <c r="F20" s="2"/>
      <c r="H20" s="8"/>
    </row>
    <row r="21" spans="1:8" ht="12.75" customHeight="1" x14ac:dyDescent="0.2"/>
    <row r="22" spans="1:8" ht="12.75" customHeight="1" x14ac:dyDescent="0.2">
      <c r="C22" s="20" t="s">
        <v>78</v>
      </c>
    </row>
    <row r="23" spans="1:8" ht="12.75" customHeight="1" x14ac:dyDescent="0.2">
      <c r="A23" s="21" t="s">
        <v>79</v>
      </c>
      <c r="B23" s="21" t="s">
        <v>80</v>
      </c>
      <c r="C23" s="21" t="str">
        <f t="shared" ref="C23:C29" si="1">A23&amp;"|"&amp;B23</f>
        <v>Adhesive|Environment</v>
      </c>
      <c r="D23" s="21" t="s">
        <v>81</v>
      </c>
    </row>
    <row r="24" spans="1:8" ht="12.75" customHeight="1" x14ac:dyDescent="0.2">
      <c r="A24" s="21" t="s">
        <v>44</v>
      </c>
      <c r="B24" s="21" t="s">
        <v>57</v>
      </c>
      <c r="C24" s="21" t="str">
        <f t="shared" si="1"/>
        <v>With adhesive|Indoor</v>
      </c>
      <c r="D24" s="21" t="s">
        <v>82</v>
      </c>
    </row>
    <row r="25" spans="1:8" ht="12.75" customHeight="1" x14ac:dyDescent="0.2">
      <c r="A25" s="21" t="s">
        <v>44</v>
      </c>
      <c r="B25" s="21" t="s">
        <v>61</v>
      </c>
      <c r="C25" s="21" t="str">
        <f t="shared" si="1"/>
        <v>With adhesive|Indoor+/Outdoor(5Y)</v>
      </c>
      <c r="D25" s="21" t="s">
        <v>83</v>
      </c>
    </row>
    <row r="26" spans="1:8" ht="12.75" customHeight="1" x14ac:dyDescent="0.2">
      <c r="A26" s="21" t="s">
        <v>44</v>
      </c>
      <c r="B26" s="8" t="s">
        <v>65</v>
      </c>
      <c r="C26" s="21" t="str">
        <f t="shared" si="1"/>
        <v>With adhesive|Outdoor+ (10y)</v>
      </c>
      <c r="D26" s="21" t="s">
        <v>84</v>
      </c>
    </row>
    <row r="27" spans="1:8" ht="12.75" customHeight="1" x14ac:dyDescent="0.2">
      <c r="A27" s="21" t="s">
        <v>49</v>
      </c>
      <c r="B27" s="21" t="s">
        <v>57</v>
      </c>
      <c r="C27" s="21" t="str">
        <f t="shared" si="1"/>
        <v>Without adhesive|Indoor</v>
      </c>
      <c r="D27" s="21" t="s">
        <v>85</v>
      </c>
    </row>
    <row r="28" spans="1:8" ht="12.75" customHeight="1" x14ac:dyDescent="0.2">
      <c r="A28" s="21" t="s">
        <v>49</v>
      </c>
      <c r="B28" s="21" t="s">
        <v>61</v>
      </c>
      <c r="C28" s="21" t="str">
        <f t="shared" si="1"/>
        <v>Without adhesive|Indoor+/Outdoor(5Y)</v>
      </c>
      <c r="D28" s="21" t="s">
        <v>86</v>
      </c>
    </row>
    <row r="29" spans="1:8" ht="12.75" customHeight="1" x14ac:dyDescent="0.2">
      <c r="A29" s="21" t="s">
        <v>49</v>
      </c>
      <c r="B29" s="8" t="s">
        <v>65</v>
      </c>
      <c r="C29" s="21" t="str">
        <f t="shared" si="1"/>
        <v>Without adhesive|Outdoor+ (10y)</v>
      </c>
      <c r="D29" s="21" t="s">
        <v>87</v>
      </c>
    </row>
    <row r="30" spans="1:8" ht="12.75" customHeight="1" x14ac:dyDescent="0.2"/>
    <row r="31" spans="1:8" ht="12.75" customHeight="1" x14ac:dyDescent="0.2"/>
    <row r="32" spans="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2"/>
  <sheetViews>
    <sheetView showGridLines="0" zoomScaleNormal="100" workbookViewId="0">
      <pane ySplit="2" topLeftCell="A3" activePane="bottomLeft" state="frozen"/>
      <selection pane="bottomLeft" activeCell="F7" sqref="F7"/>
    </sheetView>
  </sheetViews>
  <sheetFormatPr defaultColWidth="14.42578125" defaultRowHeight="15" customHeight="1" x14ac:dyDescent="0.2"/>
  <cols>
    <col min="1" max="1" width="14.7109375" customWidth="1"/>
    <col min="2" max="2" width="35.85546875" customWidth="1"/>
    <col min="3" max="3" width="29" customWidth="1"/>
    <col min="4" max="4" width="16.28515625" hidden="1" customWidth="1"/>
    <col min="5" max="5" width="57.85546875" customWidth="1"/>
    <col min="6" max="9" width="26.85546875" customWidth="1"/>
    <col min="10" max="10" width="37.7109375" customWidth="1"/>
    <col min="11" max="11" width="26.5703125" customWidth="1"/>
    <col min="12" max="12" width="36.28515625" customWidth="1"/>
    <col min="13" max="13" width="22.42578125" customWidth="1"/>
    <col min="14" max="14" width="26.85546875" customWidth="1"/>
    <col min="15" max="15" width="20.85546875" customWidth="1"/>
    <col min="16" max="16" width="17.140625" customWidth="1"/>
    <col min="17" max="17" width="21.7109375" customWidth="1"/>
    <col min="18" max="21" width="21.7109375" hidden="1" customWidth="1"/>
    <col min="22" max="22" width="21.7109375" customWidth="1"/>
    <col min="23" max="23" width="21.7109375" hidden="1" customWidth="1"/>
    <col min="24" max="26" width="21.7109375" customWidth="1"/>
  </cols>
  <sheetData>
    <row r="1" spans="1:26" ht="67.5" customHeight="1" x14ac:dyDescent="0.2">
      <c r="A1" s="22"/>
      <c r="B1" s="22"/>
      <c r="C1" s="22"/>
      <c r="D1" s="22"/>
      <c r="E1" s="22"/>
      <c r="F1" s="22"/>
      <c r="G1" s="22"/>
      <c r="H1" s="22"/>
      <c r="I1" s="22"/>
      <c r="J1" s="22"/>
      <c r="K1" s="22"/>
      <c r="L1" s="22"/>
      <c r="M1" s="22"/>
      <c r="N1" s="22"/>
      <c r="O1" s="22"/>
      <c r="P1" s="22"/>
      <c r="Q1" s="22"/>
      <c r="R1" s="22" t="s">
        <v>88</v>
      </c>
      <c r="S1" s="22" t="s">
        <v>88</v>
      </c>
      <c r="T1" s="22" t="s">
        <v>88</v>
      </c>
      <c r="U1" s="22" t="s">
        <v>88</v>
      </c>
      <c r="V1" s="22"/>
      <c r="W1" s="22"/>
      <c r="X1" s="22"/>
      <c r="Y1" s="22"/>
      <c r="Z1" s="22"/>
    </row>
    <row r="2" spans="1:26" ht="47.25" x14ac:dyDescent="0.2">
      <c r="A2" s="88" t="s">
        <v>89</v>
      </c>
      <c r="B2" s="89" t="s">
        <v>90</v>
      </c>
      <c r="C2" s="89" t="s">
        <v>91</v>
      </c>
      <c r="D2" s="90" t="s">
        <v>92</v>
      </c>
      <c r="E2" s="89" t="s">
        <v>93</v>
      </c>
      <c r="F2" s="91" t="s">
        <v>94</v>
      </c>
      <c r="G2" s="91" t="s">
        <v>95</v>
      </c>
      <c r="H2" s="91" t="s">
        <v>96</v>
      </c>
      <c r="I2" s="91" t="s">
        <v>97</v>
      </c>
      <c r="J2" s="91" t="s">
        <v>98</v>
      </c>
      <c r="K2" s="91" t="s">
        <v>99</v>
      </c>
      <c r="L2" s="89" t="s">
        <v>100</v>
      </c>
      <c r="M2" s="91" t="s">
        <v>79</v>
      </c>
      <c r="N2" s="91" t="s">
        <v>80</v>
      </c>
      <c r="O2" s="91" t="s">
        <v>101</v>
      </c>
      <c r="P2" s="92" t="s">
        <v>102</v>
      </c>
      <c r="Q2" s="23" t="s">
        <v>103</v>
      </c>
      <c r="R2" s="24" t="s">
        <v>104</v>
      </c>
      <c r="S2" s="24" t="s">
        <v>105</v>
      </c>
      <c r="T2" s="24" t="s">
        <v>106</v>
      </c>
      <c r="U2" s="24" t="s">
        <v>107</v>
      </c>
      <c r="V2" s="25" t="s">
        <v>108</v>
      </c>
      <c r="W2" s="26" t="s">
        <v>109</v>
      </c>
      <c r="X2" s="27"/>
      <c r="Y2" s="27"/>
      <c r="Z2" s="27"/>
    </row>
    <row r="3" spans="1:26" ht="19.5" customHeight="1" x14ac:dyDescent="0.25">
      <c r="A3" s="28">
        <v>1</v>
      </c>
      <c r="B3" s="37"/>
      <c r="C3" s="37"/>
      <c r="D3" s="38"/>
      <c r="E3" s="30"/>
      <c r="F3" s="38"/>
      <c r="G3" s="38"/>
      <c r="H3" s="38"/>
      <c r="I3" s="38"/>
      <c r="J3" s="38"/>
      <c r="K3" s="38"/>
      <c r="L3" s="39"/>
      <c r="M3" s="40"/>
      <c r="N3" s="41"/>
      <c r="O3" s="40"/>
      <c r="P3" s="42"/>
      <c r="Q3" s="31" t="str">
        <f>IF(N3&lt;&gt;"",VLOOKUP(M3&amp;"|"&amp;N3,Data_Hidden!$C$24:$D$29,2,FALSE),"")</f>
        <v/>
      </c>
      <c r="R3" s="32" t="str">
        <f>IF(L3=Data_Hidden!$A$13,"A", IF(L3=Data_Hidden!$A$14,"B",IF(L3=Data_Hidden!$A$15,"C",IF(L3=Data_Hidden!$A$16,"D",IF(L3=Data_Hidden!$A$17,"E",IF(L3=Data_Hidden!$A$18,"H",IF(L3=Data_Hidden!$A$19,"HPVH","")))))))</f>
        <v/>
      </c>
      <c r="S3" s="32" t="str">
        <f>IF(O3=Data_Hidden!$E$1,360,"")</f>
        <v/>
      </c>
      <c r="T3" s="32" t="str">
        <f t="shared" ref="T3:T1002" si="0">IF(OR(F3&lt;&gt;"",G3&lt;&gt;"",H3&lt;&gt;"",I3&lt;&gt;"",J3&lt;&gt;""),"Y","")</f>
        <v/>
      </c>
      <c r="U3" s="32" t="str">
        <f t="shared" ref="U3:U1002" si="1">MID(Q3,3,4)</f>
        <v/>
      </c>
      <c r="V3" s="33" t="str">
        <f t="shared" ref="V3:V1002" si="2">IF(P3&gt;0,CONCATENATE("Y",U3,"_",R3,S3,T3,),"")</f>
        <v/>
      </c>
      <c r="W3" s="34">
        <f t="shared" ref="W3:W1002" si="3">P3</f>
        <v>0</v>
      </c>
      <c r="X3" s="35"/>
      <c r="Y3" s="35"/>
      <c r="Z3" s="35"/>
    </row>
    <row r="4" spans="1:26" ht="19.5" customHeight="1" x14ac:dyDescent="0.25">
      <c r="A4" s="36">
        <v>2</v>
      </c>
      <c r="B4" s="37"/>
      <c r="C4" s="37"/>
      <c r="D4" s="38"/>
      <c r="E4" s="30"/>
      <c r="F4" s="38"/>
      <c r="G4" s="38"/>
      <c r="H4" s="38"/>
      <c r="I4" s="38"/>
      <c r="J4" s="38"/>
      <c r="K4" s="38"/>
      <c r="L4" s="39"/>
      <c r="M4" s="40"/>
      <c r="N4" s="41"/>
      <c r="O4" s="40"/>
      <c r="P4" s="42"/>
      <c r="Q4" s="43" t="str">
        <f>IF(N4&lt;&gt;"",VLOOKUP(M4&amp;"|"&amp;N4,Data_Hidden!$C$24:$D$29,2,FALSE),"")</f>
        <v/>
      </c>
      <c r="R4" s="44" t="str">
        <f>IF(L4=Data_Hidden!$A$13,"A", IF(L4=Data_Hidden!$A$14,"B",IF(L4=Data_Hidden!$A$15,"C",IF(L4=Data_Hidden!$A$16,"D",IF(L4=Data_Hidden!$A$17,"E",IF(L4=Data_Hidden!$A$18,"H",IF(L4=Data_Hidden!$A$19,"HPVH","")))))))</f>
        <v/>
      </c>
      <c r="S4" s="44" t="str">
        <f>IF(O4=Data_Hidden!$E$1,360,"")</f>
        <v/>
      </c>
      <c r="T4" s="44" t="str">
        <f t="shared" si="0"/>
        <v/>
      </c>
      <c r="U4" s="44" t="str">
        <f t="shared" si="1"/>
        <v/>
      </c>
      <c r="V4" s="45" t="str">
        <f t="shared" si="2"/>
        <v/>
      </c>
      <c r="W4" s="46">
        <f t="shared" si="3"/>
        <v>0</v>
      </c>
      <c r="X4" s="47"/>
      <c r="Y4" s="47"/>
      <c r="Z4" s="47"/>
    </row>
    <row r="5" spans="1:26" ht="19.5" customHeight="1" x14ac:dyDescent="0.25">
      <c r="A5" s="48">
        <v>3</v>
      </c>
      <c r="B5" s="49"/>
      <c r="C5" s="49"/>
      <c r="D5" s="38"/>
      <c r="E5" s="30"/>
      <c r="F5" s="38"/>
      <c r="G5" s="38"/>
      <c r="H5" s="38"/>
      <c r="I5" s="38"/>
      <c r="J5" s="38"/>
      <c r="K5" s="38"/>
      <c r="L5" s="50"/>
      <c r="M5" s="51"/>
      <c r="N5" s="52"/>
      <c r="O5" s="51"/>
      <c r="P5" s="53"/>
      <c r="Q5" s="43" t="str">
        <f>IF(N5&lt;&gt;"",VLOOKUP(M5&amp;"|"&amp;N5,Data_Hidden!$C$24:$D$29,2,FALSE),"")</f>
        <v/>
      </c>
      <c r="R5" s="44" t="str">
        <f>IF(L5=Data_Hidden!$A$13,"A", IF(L5=Data_Hidden!$A$14,"B",IF(L5=Data_Hidden!$A$15,"C",IF(L5=Data_Hidden!$A$16,"D",IF(L5=Data_Hidden!$A$17,"E",IF(L5=Data_Hidden!$A$18,"H",IF(L5=Data_Hidden!$A$19,"HPVH","")))))))</f>
        <v/>
      </c>
      <c r="S5" s="44" t="str">
        <f>IF(O5=Data_Hidden!$E$1,360,"")</f>
        <v/>
      </c>
      <c r="T5" s="44" t="str">
        <f t="shared" si="0"/>
        <v/>
      </c>
      <c r="U5" s="44" t="str">
        <f t="shared" si="1"/>
        <v/>
      </c>
      <c r="V5" s="45" t="str">
        <f t="shared" si="2"/>
        <v/>
      </c>
      <c r="W5" s="46">
        <f t="shared" si="3"/>
        <v>0</v>
      </c>
      <c r="X5" s="47"/>
      <c r="Y5" s="47"/>
      <c r="Z5" s="47"/>
    </row>
    <row r="6" spans="1:26" ht="19.5" customHeight="1" x14ac:dyDescent="0.25">
      <c r="A6" s="48">
        <v>4</v>
      </c>
      <c r="B6" s="49"/>
      <c r="C6" s="49"/>
      <c r="D6" s="38"/>
      <c r="E6" s="30"/>
      <c r="F6" s="38"/>
      <c r="G6" s="38"/>
      <c r="H6" s="38"/>
      <c r="I6" s="38"/>
      <c r="J6" s="38"/>
      <c r="K6" s="38"/>
      <c r="L6" s="50"/>
      <c r="M6" s="51"/>
      <c r="N6" s="54"/>
      <c r="O6" s="51"/>
      <c r="P6" s="53"/>
      <c r="Q6" s="43" t="str">
        <f>IF(N6&lt;&gt;"",VLOOKUP(M6&amp;"|"&amp;N6,Data_Hidden!$C$24:$D$29,2,FALSE),"")</f>
        <v/>
      </c>
      <c r="R6" s="44" t="str">
        <f>IF(L6=Data_Hidden!$A$13,"A", IF(L6=Data_Hidden!$A$14,"B",IF(L6=Data_Hidden!$A$15,"C",IF(L6=Data_Hidden!$A$16,"D",IF(L6=Data_Hidden!$A$17,"E",IF(L6=Data_Hidden!$A$18,"H",IF(L6=Data_Hidden!$A$19,"HPVH","")))))))</f>
        <v/>
      </c>
      <c r="S6" s="44" t="str">
        <f>IF(O6=Data_Hidden!$E$1,360,"")</f>
        <v/>
      </c>
      <c r="T6" s="44" t="str">
        <f t="shared" si="0"/>
        <v/>
      </c>
      <c r="U6" s="44" t="str">
        <f t="shared" si="1"/>
        <v/>
      </c>
      <c r="V6" s="45" t="str">
        <f t="shared" si="2"/>
        <v/>
      </c>
      <c r="W6" s="46">
        <f t="shared" si="3"/>
        <v>0</v>
      </c>
      <c r="X6" s="47"/>
      <c r="Y6" s="47"/>
      <c r="Z6" s="47"/>
    </row>
    <row r="7" spans="1:26" ht="19.5" customHeight="1" x14ac:dyDescent="0.25">
      <c r="A7" s="55">
        <v>5</v>
      </c>
      <c r="B7" s="56"/>
      <c r="C7" s="56"/>
      <c r="D7" s="57"/>
      <c r="E7" s="30"/>
      <c r="F7" s="29"/>
      <c r="G7" s="29"/>
      <c r="H7" s="29"/>
      <c r="I7" s="29"/>
      <c r="J7" s="29"/>
      <c r="K7" s="29"/>
      <c r="L7" s="58"/>
      <c r="M7" s="59"/>
      <c r="N7" s="54"/>
      <c r="O7" s="59"/>
      <c r="P7" s="60"/>
      <c r="Q7" s="31" t="str">
        <f>IF(N7&lt;&gt;"",VLOOKUP(M7&amp;"|"&amp;N7,Data_Hidden!$C$24:$D$29,2,FALSE),"")</f>
        <v/>
      </c>
      <c r="R7" s="32" t="str">
        <f>IF(L7=Data_Hidden!$A$13,"A", IF(L7=Data_Hidden!$A$14,"B",IF(L7=Data_Hidden!$A$15,"C",IF(L7=Data_Hidden!$A$16,"D",IF(L7=Data_Hidden!$A$17,"E",IF(L7=Data_Hidden!$A$18,"H",IF(L7=Data_Hidden!$A$19,"HPVH","")))))))</f>
        <v/>
      </c>
      <c r="S7" s="32" t="str">
        <f>IF(O7=Data_Hidden!$E$1,360,"")</f>
        <v/>
      </c>
      <c r="T7" s="32" t="str">
        <f t="shared" si="0"/>
        <v/>
      </c>
      <c r="U7" s="32" t="str">
        <f t="shared" si="1"/>
        <v/>
      </c>
      <c r="V7" s="33" t="str">
        <f t="shared" si="2"/>
        <v/>
      </c>
      <c r="W7" s="34">
        <f t="shared" si="3"/>
        <v>0</v>
      </c>
      <c r="X7" s="22"/>
      <c r="Y7" s="22"/>
      <c r="Z7" s="22"/>
    </row>
    <row r="8" spans="1:26" ht="19.5" customHeight="1" x14ac:dyDescent="0.25">
      <c r="A8" s="55">
        <v>6</v>
      </c>
      <c r="B8" s="56"/>
      <c r="C8" s="56"/>
      <c r="D8" s="57"/>
      <c r="E8" s="30"/>
      <c r="F8" s="29"/>
      <c r="G8" s="29"/>
      <c r="H8" s="29"/>
      <c r="I8" s="29"/>
      <c r="J8" s="29"/>
      <c r="K8" s="29"/>
      <c r="L8" s="58"/>
      <c r="M8" s="59"/>
      <c r="N8" s="54"/>
      <c r="O8" s="59"/>
      <c r="P8" s="60"/>
      <c r="Q8" s="31" t="str">
        <f>IF(N8&lt;&gt;"",VLOOKUP(M8&amp;"|"&amp;N8,Data_Hidden!$C$24:$D$29,2,FALSE),"")</f>
        <v/>
      </c>
      <c r="R8" s="32" t="str">
        <f>IF(L8=Data_Hidden!$A$13,"A", IF(L8=Data_Hidden!$A$14,"B",IF(L8=Data_Hidden!$A$15,"C",IF(L8=Data_Hidden!$A$16,"D",IF(L8=Data_Hidden!$A$17,"E",IF(L8=Data_Hidden!$A$18,"H",IF(L8=Data_Hidden!$A$19,"HPVH","")))))))</f>
        <v/>
      </c>
      <c r="S8" s="32" t="str">
        <f>IF(O8=Data_Hidden!$E$1,360,"")</f>
        <v/>
      </c>
      <c r="T8" s="32" t="str">
        <f t="shared" si="0"/>
        <v/>
      </c>
      <c r="U8" s="32" t="str">
        <f t="shared" si="1"/>
        <v/>
      </c>
      <c r="V8" s="33" t="str">
        <f t="shared" si="2"/>
        <v/>
      </c>
      <c r="W8" s="34">
        <f t="shared" si="3"/>
        <v>0</v>
      </c>
      <c r="X8" s="22"/>
      <c r="Y8" s="22"/>
      <c r="Z8" s="22"/>
    </row>
    <row r="9" spans="1:26" ht="19.5" customHeight="1" x14ac:dyDescent="0.25">
      <c r="A9" s="55">
        <v>7</v>
      </c>
      <c r="B9" s="56"/>
      <c r="C9" s="56"/>
      <c r="D9" s="57"/>
      <c r="E9" s="30"/>
      <c r="F9" s="29"/>
      <c r="G9" s="29"/>
      <c r="H9" s="29"/>
      <c r="I9" s="29"/>
      <c r="J9" s="29"/>
      <c r="K9" s="29"/>
      <c r="L9" s="58"/>
      <c r="M9" s="59"/>
      <c r="N9" s="54"/>
      <c r="O9" s="59"/>
      <c r="P9" s="60"/>
      <c r="Q9" s="31" t="str">
        <f>IF(N9&lt;&gt;"",VLOOKUP(M9&amp;"|"&amp;N9,Data_Hidden!$C$24:$D$29,2,FALSE),"")</f>
        <v/>
      </c>
      <c r="R9" s="32" t="str">
        <f>IF(L9=Data_Hidden!$A$13,"A", IF(L9=Data_Hidden!$A$14,"B",IF(L9=Data_Hidden!$A$15,"C",IF(L9=Data_Hidden!$A$16,"D",IF(L9=Data_Hidden!$A$17,"E",IF(L9=Data_Hidden!$A$18,"H",IF(L9=Data_Hidden!$A$19,"HPVH","")))))))</f>
        <v/>
      </c>
      <c r="S9" s="32" t="str">
        <f>IF(O9=Data_Hidden!$E$1,360,"")</f>
        <v/>
      </c>
      <c r="T9" s="32" t="str">
        <f t="shared" si="0"/>
        <v/>
      </c>
      <c r="U9" s="32" t="str">
        <f t="shared" si="1"/>
        <v/>
      </c>
      <c r="V9" s="33" t="str">
        <f t="shared" si="2"/>
        <v/>
      </c>
      <c r="W9" s="34">
        <f t="shared" si="3"/>
        <v>0</v>
      </c>
      <c r="X9" s="22"/>
      <c r="Y9" s="22"/>
      <c r="Z9" s="22"/>
    </row>
    <row r="10" spans="1:26" ht="19.5" customHeight="1" x14ac:dyDescent="0.25">
      <c r="A10" s="55">
        <v>8</v>
      </c>
      <c r="B10" s="56"/>
      <c r="C10" s="56"/>
      <c r="D10" s="57"/>
      <c r="E10" s="30"/>
      <c r="F10" s="29"/>
      <c r="G10" s="29"/>
      <c r="H10" s="29"/>
      <c r="I10" s="29"/>
      <c r="J10" s="29"/>
      <c r="K10" s="29"/>
      <c r="L10" s="58"/>
      <c r="M10" s="59"/>
      <c r="N10" s="54"/>
      <c r="O10" s="59"/>
      <c r="P10" s="60"/>
      <c r="Q10" s="31" t="str">
        <f>IF(N10&lt;&gt;"",VLOOKUP(M10&amp;"|"&amp;N10,Data_Hidden!$C$24:$D$29,2,FALSE),"")</f>
        <v/>
      </c>
      <c r="R10" s="32" t="str">
        <f>IF(L10=Data_Hidden!$A$13,"A", IF(L10=Data_Hidden!$A$14,"B",IF(L10=Data_Hidden!$A$15,"C",IF(L10=Data_Hidden!$A$16,"D",IF(L10=Data_Hidden!$A$17,"E",IF(L10=Data_Hidden!$A$18,"H",IF(L10=Data_Hidden!$A$19,"HPVH","")))))))</f>
        <v/>
      </c>
      <c r="S10" s="32" t="str">
        <f>IF(O10=Data_Hidden!$E$1,360,"")</f>
        <v/>
      </c>
      <c r="T10" s="32" t="str">
        <f t="shared" si="0"/>
        <v/>
      </c>
      <c r="U10" s="32" t="str">
        <f t="shared" si="1"/>
        <v/>
      </c>
      <c r="V10" s="33" t="str">
        <f t="shared" si="2"/>
        <v/>
      </c>
      <c r="W10" s="34">
        <f t="shared" si="3"/>
        <v>0</v>
      </c>
      <c r="X10" s="22"/>
      <c r="Y10" s="22"/>
      <c r="Z10" s="22"/>
    </row>
    <row r="11" spans="1:26" ht="19.5" customHeight="1" x14ac:dyDescent="0.25">
      <c r="A11" s="55">
        <v>9</v>
      </c>
      <c r="B11" s="56"/>
      <c r="C11" s="56"/>
      <c r="D11" s="29"/>
      <c r="E11" s="30"/>
      <c r="F11" s="29"/>
      <c r="G11" s="29"/>
      <c r="H11" s="29"/>
      <c r="I11" s="29"/>
      <c r="J11" s="29"/>
      <c r="K11" s="29"/>
      <c r="L11" s="58"/>
      <c r="M11" s="59"/>
      <c r="N11" s="54"/>
      <c r="O11" s="59"/>
      <c r="P11" s="60"/>
      <c r="Q11" s="31" t="str">
        <f>IF(N11&lt;&gt;"",VLOOKUP(M11&amp;"|"&amp;N11,Data_Hidden!$C$24:$D$29,2,FALSE),"")</f>
        <v/>
      </c>
      <c r="R11" s="32" t="str">
        <f>IF(L11=Data_Hidden!$A$13,"A", IF(L11=Data_Hidden!$A$14,"B",IF(L11=Data_Hidden!$A$15,"C",IF(L11=Data_Hidden!$A$16,"D",IF(L11=Data_Hidden!$A$17,"E",IF(L11=Data_Hidden!$A$18,"H",IF(L11=Data_Hidden!$A$19,"HPVH","")))))))</f>
        <v/>
      </c>
      <c r="S11" s="32" t="str">
        <f>IF(O11=Data_Hidden!$E$1,360,"")</f>
        <v/>
      </c>
      <c r="T11" s="32" t="str">
        <f t="shared" si="0"/>
        <v/>
      </c>
      <c r="U11" s="32" t="str">
        <f t="shared" si="1"/>
        <v/>
      </c>
      <c r="V11" s="33" t="str">
        <f t="shared" si="2"/>
        <v/>
      </c>
      <c r="W11" s="34">
        <f t="shared" si="3"/>
        <v>0</v>
      </c>
      <c r="X11" s="22"/>
      <c r="Y11" s="22"/>
      <c r="Z11" s="22"/>
    </row>
    <row r="12" spans="1:26" ht="19.5" customHeight="1" x14ac:dyDescent="0.25">
      <c r="A12" s="55">
        <v>10</v>
      </c>
      <c r="B12" s="56"/>
      <c r="C12" s="56"/>
      <c r="D12" s="29"/>
      <c r="E12" s="30"/>
      <c r="F12" s="29"/>
      <c r="G12" s="29"/>
      <c r="H12" s="29"/>
      <c r="I12" s="29"/>
      <c r="J12" s="29"/>
      <c r="K12" s="29"/>
      <c r="L12" s="58"/>
      <c r="M12" s="59"/>
      <c r="N12" s="54"/>
      <c r="O12" s="59"/>
      <c r="P12" s="60"/>
      <c r="Q12" s="31" t="str">
        <f>IF(N12&lt;&gt;"",VLOOKUP(M12&amp;"|"&amp;N12,Data_Hidden!$C$24:$D$29,2,FALSE),"")</f>
        <v/>
      </c>
      <c r="R12" s="32" t="str">
        <f>IF(L12=Data_Hidden!$A$13,"A", IF(L12=Data_Hidden!$A$14,"B",IF(L12=Data_Hidden!$A$15,"C",IF(L12=Data_Hidden!$A$16,"D",IF(L12=Data_Hidden!$A$17,"E",IF(L12=Data_Hidden!$A$18,"H",IF(L12=Data_Hidden!$A$19,"HPVH","")))))))</f>
        <v/>
      </c>
      <c r="S12" s="32" t="str">
        <f>IF(O12=Data_Hidden!$E$1,360,"")</f>
        <v/>
      </c>
      <c r="T12" s="32" t="str">
        <f t="shared" si="0"/>
        <v/>
      </c>
      <c r="U12" s="32" t="str">
        <f t="shared" si="1"/>
        <v/>
      </c>
      <c r="V12" s="33" t="str">
        <f t="shared" si="2"/>
        <v/>
      </c>
      <c r="W12" s="34">
        <f t="shared" si="3"/>
        <v>0</v>
      </c>
      <c r="X12" s="22"/>
      <c r="Y12" s="22"/>
      <c r="Z12" s="22"/>
    </row>
    <row r="13" spans="1:26" ht="19.5" customHeight="1" x14ac:dyDescent="0.25">
      <c r="A13" s="55">
        <v>11</v>
      </c>
      <c r="B13" s="56"/>
      <c r="C13" s="56"/>
      <c r="D13" s="29"/>
      <c r="E13" s="30"/>
      <c r="F13" s="29"/>
      <c r="G13" s="29"/>
      <c r="H13" s="29"/>
      <c r="I13" s="29"/>
      <c r="J13" s="29"/>
      <c r="K13" s="29"/>
      <c r="L13" s="58"/>
      <c r="M13" s="59"/>
      <c r="N13" s="54"/>
      <c r="O13" s="59"/>
      <c r="P13" s="60"/>
      <c r="Q13" s="31" t="str">
        <f>IF(N13&lt;&gt;"",VLOOKUP(M13&amp;"|"&amp;N13,Data_Hidden!$C$24:$D$29,2,FALSE),"")</f>
        <v/>
      </c>
      <c r="R13" s="32" t="str">
        <f>IF(L13=Data_Hidden!$A$13,"A", IF(L13=Data_Hidden!$A$14,"B",IF(L13=Data_Hidden!$A$15,"C",IF(L13=Data_Hidden!$A$16,"D",IF(L13=Data_Hidden!$A$17,"E",IF(L13=Data_Hidden!$A$18,"H",IF(L13=Data_Hidden!$A$19,"HPVH","")))))))</f>
        <v/>
      </c>
      <c r="S13" s="32" t="str">
        <f>IF(O13=Data_Hidden!$E$1,360,"")</f>
        <v/>
      </c>
      <c r="T13" s="32" t="str">
        <f t="shared" si="0"/>
        <v/>
      </c>
      <c r="U13" s="32" t="str">
        <f t="shared" si="1"/>
        <v/>
      </c>
      <c r="V13" s="33" t="str">
        <f t="shared" si="2"/>
        <v/>
      </c>
      <c r="W13" s="34">
        <f t="shared" si="3"/>
        <v>0</v>
      </c>
      <c r="X13" s="22"/>
      <c r="Y13" s="22"/>
      <c r="Z13" s="22"/>
    </row>
    <row r="14" spans="1:26" ht="19.5" customHeight="1" x14ac:dyDescent="0.25">
      <c r="A14" s="55">
        <v>12</v>
      </c>
      <c r="B14" s="56"/>
      <c r="C14" s="56"/>
      <c r="D14" s="29"/>
      <c r="E14" s="30"/>
      <c r="F14" s="29"/>
      <c r="G14" s="29"/>
      <c r="H14" s="29"/>
      <c r="I14" s="29"/>
      <c r="J14" s="29"/>
      <c r="K14" s="29"/>
      <c r="L14" s="58"/>
      <c r="M14" s="59"/>
      <c r="N14" s="54"/>
      <c r="O14" s="59"/>
      <c r="P14" s="60"/>
      <c r="Q14" s="31" t="str">
        <f>IF(N14&lt;&gt;"",VLOOKUP(M14&amp;"|"&amp;N14,Data_Hidden!$C$24:$D$29,2,FALSE),"")</f>
        <v/>
      </c>
      <c r="R14" s="32" t="str">
        <f>IF(L14=Data_Hidden!$A$13,"A", IF(L14=Data_Hidden!$A$14,"B",IF(L14=Data_Hidden!$A$15,"C",IF(L14=Data_Hidden!$A$16,"D",IF(L14=Data_Hidden!$A$17,"E",IF(L14=Data_Hidden!$A$18,"H",IF(L14=Data_Hidden!$A$19,"HPVH","")))))))</f>
        <v/>
      </c>
      <c r="S14" s="32" t="str">
        <f>IF(O14=Data_Hidden!$E$1,360,"")</f>
        <v/>
      </c>
      <c r="T14" s="32" t="str">
        <f t="shared" si="0"/>
        <v/>
      </c>
      <c r="U14" s="32" t="str">
        <f t="shared" si="1"/>
        <v/>
      </c>
      <c r="V14" s="33" t="str">
        <f t="shared" si="2"/>
        <v/>
      </c>
      <c r="W14" s="34">
        <f t="shared" si="3"/>
        <v>0</v>
      </c>
      <c r="X14" s="22"/>
      <c r="Y14" s="22"/>
      <c r="Z14" s="22"/>
    </row>
    <row r="15" spans="1:26" ht="19.5" customHeight="1" x14ac:dyDescent="0.25">
      <c r="A15" s="55">
        <v>13</v>
      </c>
      <c r="B15" s="56"/>
      <c r="C15" s="56"/>
      <c r="D15" s="29"/>
      <c r="E15" s="30"/>
      <c r="F15" s="29"/>
      <c r="G15" s="29"/>
      <c r="H15" s="29"/>
      <c r="I15" s="29"/>
      <c r="J15" s="29"/>
      <c r="K15" s="29"/>
      <c r="L15" s="58"/>
      <c r="M15" s="59"/>
      <c r="N15" s="54"/>
      <c r="O15" s="59"/>
      <c r="P15" s="60"/>
      <c r="Q15" s="31" t="str">
        <f>IF(N15&lt;&gt;"",VLOOKUP(M15&amp;"|"&amp;N15,Data_Hidden!$C$24:$D$29,2,FALSE),"")</f>
        <v/>
      </c>
      <c r="R15" s="32" t="str">
        <f>IF(L15=Data_Hidden!$A$13,"A", IF(L15=Data_Hidden!$A$14,"B",IF(L15=Data_Hidden!$A$15,"C",IF(L15=Data_Hidden!$A$16,"D",IF(L15=Data_Hidden!$A$17,"E",IF(L15=Data_Hidden!$A$18,"H",IF(L15=Data_Hidden!$A$19,"HPVH","")))))))</f>
        <v/>
      </c>
      <c r="S15" s="32" t="str">
        <f>IF(O15=Data_Hidden!$E$1,360,"")</f>
        <v/>
      </c>
      <c r="T15" s="32" t="str">
        <f t="shared" si="0"/>
        <v/>
      </c>
      <c r="U15" s="32" t="str">
        <f t="shared" si="1"/>
        <v/>
      </c>
      <c r="V15" s="33" t="str">
        <f t="shared" si="2"/>
        <v/>
      </c>
      <c r="W15" s="34">
        <f t="shared" si="3"/>
        <v>0</v>
      </c>
      <c r="X15" s="22"/>
      <c r="Y15" s="22"/>
      <c r="Z15" s="22"/>
    </row>
    <row r="16" spans="1:26" ht="19.5" customHeight="1" x14ac:dyDescent="0.25">
      <c r="A16" s="55">
        <v>14</v>
      </c>
      <c r="B16" s="56"/>
      <c r="C16" s="56"/>
      <c r="D16" s="29"/>
      <c r="E16" s="30"/>
      <c r="F16" s="29"/>
      <c r="G16" s="29"/>
      <c r="H16" s="29"/>
      <c r="I16" s="29"/>
      <c r="J16" s="29"/>
      <c r="K16" s="29"/>
      <c r="L16" s="58"/>
      <c r="M16" s="59"/>
      <c r="N16" s="54"/>
      <c r="O16" s="59"/>
      <c r="P16" s="60"/>
      <c r="Q16" s="31" t="str">
        <f>IF(N16&lt;&gt;"",VLOOKUP(M16&amp;"|"&amp;N16,Data_Hidden!$C$24:$D$29,2,FALSE),"")</f>
        <v/>
      </c>
      <c r="R16" s="32" t="str">
        <f>IF(L16=Data_Hidden!$A$13,"A", IF(L16=Data_Hidden!$A$14,"B",IF(L16=Data_Hidden!$A$15,"C",IF(L16=Data_Hidden!$A$16,"D",IF(L16=Data_Hidden!$A$17,"E",IF(L16=Data_Hidden!$A$18,"H",IF(L16=Data_Hidden!$A$19,"HPVH","")))))))</f>
        <v/>
      </c>
      <c r="S16" s="32" t="str">
        <f>IF(O16=Data_Hidden!$E$1,360,"")</f>
        <v/>
      </c>
      <c r="T16" s="32" t="str">
        <f t="shared" si="0"/>
        <v/>
      </c>
      <c r="U16" s="32" t="str">
        <f t="shared" si="1"/>
        <v/>
      </c>
      <c r="V16" s="33" t="str">
        <f t="shared" si="2"/>
        <v/>
      </c>
      <c r="W16" s="34">
        <f t="shared" si="3"/>
        <v>0</v>
      </c>
      <c r="X16" s="22"/>
      <c r="Y16" s="22"/>
      <c r="Z16" s="22"/>
    </row>
    <row r="17" spans="1:26" ht="19.5" customHeight="1" x14ac:dyDescent="0.25">
      <c r="A17" s="55">
        <v>15</v>
      </c>
      <c r="B17" s="56"/>
      <c r="C17" s="56"/>
      <c r="D17" s="29"/>
      <c r="E17" s="30"/>
      <c r="F17" s="29"/>
      <c r="G17" s="29"/>
      <c r="H17" s="29"/>
      <c r="I17" s="29"/>
      <c r="J17" s="29"/>
      <c r="K17" s="29"/>
      <c r="L17" s="58"/>
      <c r="M17" s="59"/>
      <c r="N17" s="54"/>
      <c r="O17" s="59"/>
      <c r="P17" s="60"/>
      <c r="Q17" s="31" t="str">
        <f>IF(N17&lt;&gt;"",VLOOKUP(M17&amp;"|"&amp;N17,Data_Hidden!$C$24:$D$29,2,FALSE),"")</f>
        <v/>
      </c>
      <c r="R17" s="32" t="str">
        <f>IF(L17=Data_Hidden!$A$13,"A", IF(L17=Data_Hidden!$A$14,"B",IF(L17=Data_Hidden!$A$15,"C",IF(L17=Data_Hidden!$A$16,"D",IF(L17=Data_Hidden!$A$17,"E",IF(L17=Data_Hidden!$A$18,"H",IF(L17=Data_Hidden!$A$19,"HPVH","")))))))</f>
        <v/>
      </c>
      <c r="S17" s="32" t="str">
        <f>IF(O17=Data_Hidden!$E$1,360,"")</f>
        <v/>
      </c>
      <c r="T17" s="32" t="str">
        <f t="shared" si="0"/>
        <v/>
      </c>
      <c r="U17" s="32" t="str">
        <f t="shared" si="1"/>
        <v/>
      </c>
      <c r="V17" s="33" t="str">
        <f t="shared" si="2"/>
        <v/>
      </c>
      <c r="W17" s="34">
        <f t="shared" si="3"/>
        <v>0</v>
      </c>
      <c r="X17" s="22"/>
      <c r="Y17" s="22"/>
      <c r="Z17" s="22"/>
    </row>
    <row r="18" spans="1:26" ht="19.5" customHeight="1" x14ac:dyDescent="0.25">
      <c r="A18" s="55">
        <v>16</v>
      </c>
      <c r="B18" s="56"/>
      <c r="C18" s="56"/>
      <c r="D18" s="29"/>
      <c r="E18" s="30"/>
      <c r="F18" s="29"/>
      <c r="G18" s="29"/>
      <c r="H18" s="29"/>
      <c r="I18" s="29"/>
      <c r="J18" s="29"/>
      <c r="K18" s="29"/>
      <c r="L18" s="58"/>
      <c r="M18" s="59"/>
      <c r="N18" s="54"/>
      <c r="O18" s="59"/>
      <c r="P18" s="60"/>
      <c r="Q18" s="31" t="str">
        <f>IF(N18&lt;&gt;"",VLOOKUP(M18&amp;"|"&amp;N18,Data_Hidden!$C$24:$D$29,2,FALSE),"")</f>
        <v/>
      </c>
      <c r="R18" s="32" t="str">
        <f>IF(L18=Data_Hidden!$A$13,"A", IF(L18=Data_Hidden!$A$14,"B",IF(L18=Data_Hidden!$A$15,"C",IF(L18=Data_Hidden!$A$16,"D",IF(L18=Data_Hidden!$A$17,"E",IF(L18=Data_Hidden!$A$18,"H",IF(L18=Data_Hidden!$A$19,"HPVH","")))))))</f>
        <v/>
      </c>
      <c r="S18" s="32" t="str">
        <f>IF(O18=Data_Hidden!$E$1,360,"")</f>
        <v/>
      </c>
      <c r="T18" s="32" t="str">
        <f t="shared" si="0"/>
        <v/>
      </c>
      <c r="U18" s="32" t="str">
        <f t="shared" si="1"/>
        <v/>
      </c>
      <c r="V18" s="33" t="str">
        <f t="shared" si="2"/>
        <v/>
      </c>
      <c r="W18" s="34">
        <f t="shared" si="3"/>
        <v>0</v>
      </c>
      <c r="X18" s="22"/>
      <c r="Y18" s="22"/>
      <c r="Z18" s="22"/>
    </row>
    <row r="19" spans="1:26" ht="19.5" customHeight="1" x14ac:dyDescent="0.25">
      <c r="A19" s="55">
        <v>17</v>
      </c>
      <c r="B19" s="56"/>
      <c r="C19" s="56"/>
      <c r="D19" s="29"/>
      <c r="E19" s="30"/>
      <c r="F19" s="29"/>
      <c r="G19" s="29"/>
      <c r="H19" s="29"/>
      <c r="I19" s="29"/>
      <c r="J19" s="29"/>
      <c r="K19" s="29"/>
      <c r="L19" s="58"/>
      <c r="M19" s="59"/>
      <c r="N19" s="54"/>
      <c r="O19" s="59"/>
      <c r="P19" s="60"/>
      <c r="Q19" s="31" t="str">
        <f>IF(N19&lt;&gt;"",VLOOKUP(M19&amp;"|"&amp;N19,Data_Hidden!$C$24:$D$29,2,FALSE),"")</f>
        <v/>
      </c>
      <c r="R19" s="32" t="str">
        <f>IF(L19=Data_Hidden!$A$13,"A", IF(L19=Data_Hidden!$A$14,"B",IF(L19=Data_Hidden!$A$15,"C",IF(L19=Data_Hidden!$A$16,"D",IF(L19=Data_Hidden!$A$17,"E",IF(L19=Data_Hidden!$A$18,"H",IF(L19=Data_Hidden!$A$19,"HPVH","")))))))</f>
        <v/>
      </c>
      <c r="S19" s="32" t="str">
        <f>IF(O19=Data_Hidden!$E$1,360,"")</f>
        <v/>
      </c>
      <c r="T19" s="32" t="str">
        <f t="shared" si="0"/>
        <v/>
      </c>
      <c r="U19" s="32" t="str">
        <f t="shared" si="1"/>
        <v/>
      </c>
      <c r="V19" s="33" t="str">
        <f t="shared" si="2"/>
        <v/>
      </c>
      <c r="W19" s="34">
        <f t="shared" si="3"/>
        <v>0</v>
      </c>
      <c r="X19" s="22"/>
      <c r="Y19" s="22"/>
      <c r="Z19" s="22"/>
    </row>
    <row r="20" spans="1:26" ht="19.5" customHeight="1" x14ac:dyDescent="0.25">
      <c r="A20" s="55">
        <v>18</v>
      </c>
      <c r="B20" s="56"/>
      <c r="C20" s="56"/>
      <c r="D20" s="29"/>
      <c r="E20" s="30"/>
      <c r="F20" s="29"/>
      <c r="G20" s="29"/>
      <c r="H20" s="29"/>
      <c r="I20" s="29"/>
      <c r="J20" s="29"/>
      <c r="K20" s="29"/>
      <c r="L20" s="58"/>
      <c r="M20" s="59"/>
      <c r="N20" s="54"/>
      <c r="O20" s="59"/>
      <c r="P20" s="60"/>
      <c r="Q20" s="31" t="str">
        <f>IF(N20&lt;&gt;"",VLOOKUP(M20&amp;"|"&amp;N20,Data_Hidden!$C$24:$D$29,2,FALSE),"")</f>
        <v/>
      </c>
      <c r="R20" s="32" t="str">
        <f>IF(L20=Data_Hidden!$A$13,"A", IF(L20=Data_Hidden!$A$14,"B",IF(L20=Data_Hidden!$A$15,"C",IF(L20=Data_Hidden!$A$16,"D",IF(L20=Data_Hidden!$A$17,"E",IF(L20=Data_Hidden!$A$18,"H",IF(L20=Data_Hidden!$A$19,"HPVH","")))))))</f>
        <v/>
      </c>
      <c r="S20" s="32" t="str">
        <f>IF(O20=Data_Hidden!$E$1,360,"")</f>
        <v/>
      </c>
      <c r="T20" s="32" t="str">
        <f t="shared" si="0"/>
        <v/>
      </c>
      <c r="U20" s="32" t="str">
        <f t="shared" si="1"/>
        <v/>
      </c>
      <c r="V20" s="33" t="str">
        <f t="shared" si="2"/>
        <v/>
      </c>
      <c r="W20" s="34">
        <f t="shared" si="3"/>
        <v>0</v>
      </c>
      <c r="X20" s="22"/>
      <c r="Y20" s="22"/>
      <c r="Z20" s="22"/>
    </row>
    <row r="21" spans="1:26" ht="19.5" customHeight="1" x14ac:dyDescent="0.25">
      <c r="A21" s="55">
        <v>19</v>
      </c>
      <c r="B21" s="56"/>
      <c r="C21" s="56"/>
      <c r="D21" s="29"/>
      <c r="E21" s="30"/>
      <c r="F21" s="29"/>
      <c r="G21" s="29"/>
      <c r="H21" s="29"/>
      <c r="I21" s="29"/>
      <c r="J21" s="29"/>
      <c r="K21" s="29"/>
      <c r="L21" s="58"/>
      <c r="M21" s="59"/>
      <c r="N21" s="54"/>
      <c r="O21" s="59"/>
      <c r="P21" s="60"/>
      <c r="Q21" s="31" t="str">
        <f>IF(N21&lt;&gt;"",VLOOKUP(M21&amp;"|"&amp;N21,Data_Hidden!$C$24:$D$29,2,FALSE),"")</f>
        <v/>
      </c>
      <c r="R21" s="32" t="str">
        <f>IF(L21=Data_Hidden!$A$13,"A", IF(L21=Data_Hidden!$A$14,"B",IF(L21=Data_Hidden!$A$15,"C",IF(L21=Data_Hidden!$A$16,"D",IF(L21=Data_Hidden!$A$17,"E",IF(L21=Data_Hidden!$A$18,"H",IF(L21=Data_Hidden!$A$19,"HPVH","")))))))</f>
        <v/>
      </c>
      <c r="S21" s="32" t="str">
        <f>IF(O21=Data_Hidden!$E$1,360,"")</f>
        <v/>
      </c>
      <c r="T21" s="32" t="str">
        <f t="shared" si="0"/>
        <v/>
      </c>
      <c r="U21" s="32" t="str">
        <f t="shared" si="1"/>
        <v/>
      </c>
      <c r="V21" s="33" t="str">
        <f t="shared" si="2"/>
        <v/>
      </c>
      <c r="W21" s="34">
        <f t="shared" si="3"/>
        <v>0</v>
      </c>
      <c r="X21" s="22"/>
      <c r="Y21" s="22"/>
      <c r="Z21" s="22"/>
    </row>
    <row r="22" spans="1:26" ht="19.5" customHeight="1" x14ac:dyDescent="0.25">
      <c r="A22" s="55">
        <v>20</v>
      </c>
      <c r="B22" s="56"/>
      <c r="C22" s="56"/>
      <c r="D22" s="29"/>
      <c r="E22" s="30"/>
      <c r="F22" s="29"/>
      <c r="G22" s="29"/>
      <c r="H22" s="29"/>
      <c r="I22" s="29"/>
      <c r="J22" s="29"/>
      <c r="K22" s="29"/>
      <c r="L22" s="58"/>
      <c r="M22" s="59"/>
      <c r="N22" s="54"/>
      <c r="O22" s="59"/>
      <c r="P22" s="60"/>
      <c r="Q22" s="31" t="str">
        <f>IF(N22&lt;&gt;"",VLOOKUP(M22&amp;"|"&amp;N22,Data_Hidden!$C$24:$D$29,2,FALSE),"")</f>
        <v/>
      </c>
      <c r="R22" s="32" t="str">
        <f>IF(L22=Data_Hidden!$A$13,"A", IF(L22=Data_Hidden!$A$14,"B",IF(L22=Data_Hidden!$A$15,"C",IF(L22=Data_Hidden!$A$16,"D",IF(L22=Data_Hidden!$A$17,"E",IF(L22=Data_Hidden!$A$18,"H",IF(L22=Data_Hidden!$A$19,"HPVH","")))))))</f>
        <v/>
      </c>
      <c r="S22" s="32" t="str">
        <f>IF(O22=Data_Hidden!$E$1,360,"")</f>
        <v/>
      </c>
      <c r="T22" s="32" t="str">
        <f t="shared" si="0"/>
        <v/>
      </c>
      <c r="U22" s="32" t="str">
        <f t="shared" si="1"/>
        <v/>
      </c>
      <c r="V22" s="33" t="str">
        <f t="shared" si="2"/>
        <v/>
      </c>
      <c r="W22" s="34">
        <f t="shared" si="3"/>
        <v>0</v>
      </c>
      <c r="X22" s="22"/>
      <c r="Y22" s="22"/>
      <c r="Z22" s="22"/>
    </row>
    <row r="23" spans="1:26" ht="19.5" customHeight="1" x14ac:dyDescent="0.25">
      <c r="A23" s="55">
        <v>21</v>
      </c>
      <c r="B23" s="56"/>
      <c r="C23" s="56"/>
      <c r="D23" s="29"/>
      <c r="E23" s="30"/>
      <c r="F23" s="29"/>
      <c r="G23" s="29"/>
      <c r="H23" s="29"/>
      <c r="I23" s="29"/>
      <c r="J23" s="29"/>
      <c r="K23" s="29"/>
      <c r="L23" s="58"/>
      <c r="M23" s="59"/>
      <c r="N23" s="54"/>
      <c r="O23" s="59"/>
      <c r="P23" s="60"/>
      <c r="Q23" s="31" t="str">
        <f>IF(N23&lt;&gt;"",VLOOKUP(M23&amp;"|"&amp;N23,Data_Hidden!$C$24:$D$29,2,FALSE),"")</f>
        <v/>
      </c>
      <c r="R23" s="32" t="str">
        <f>IF(L23=Data_Hidden!$A$13,"A", IF(L23=Data_Hidden!$A$14,"B",IF(L23=Data_Hidden!$A$15,"C",IF(L23=Data_Hidden!$A$16,"D",IF(L23=Data_Hidden!$A$17,"E",IF(L23=Data_Hidden!$A$18,"H",IF(L23=Data_Hidden!$A$19,"HPVH","")))))))</f>
        <v/>
      </c>
      <c r="S23" s="32" t="str">
        <f>IF(O23=Data_Hidden!$E$1,360,"")</f>
        <v/>
      </c>
      <c r="T23" s="32" t="str">
        <f t="shared" si="0"/>
        <v/>
      </c>
      <c r="U23" s="32" t="str">
        <f t="shared" si="1"/>
        <v/>
      </c>
      <c r="V23" s="33" t="str">
        <f t="shared" si="2"/>
        <v/>
      </c>
      <c r="W23" s="34">
        <f t="shared" si="3"/>
        <v>0</v>
      </c>
      <c r="X23" s="22"/>
      <c r="Y23" s="22"/>
      <c r="Z23" s="22"/>
    </row>
    <row r="24" spans="1:26" ht="21" customHeight="1" x14ac:dyDescent="0.25">
      <c r="A24" s="55">
        <v>22</v>
      </c>
      <c r="B24" s="56"/>
      <c r="C24" s="56"/>
      <c r="D24" s="29"/>
      <c r="E24" s="30"/>
      <c r="F24" s="29"/>
      <c r="G24" s="29"/>
      <c r="H24" s="29"/>
      <c r="I24" s="29"/>
      <c r="J24" s="29"/>
      <c r="K24" s="29"/>
      <c r="L24" s="58"/>
      <c r="M24" s="59"/>
      <c r="N24" s="54"/>
      <c r="O24" s="59"/>
      <c r="P24" s="60"/>
      <c r="Q24" s="31" t="str">
        <f>IF(N24&lt;&gt;"",VLOOKUP(M24&amp;"|"&amp;N24,Data_Hidden!$C$24:$D$29,2,FALSE),"")</f>
        <v/>
      </c>
      <c r="R24" s="32" t="str">
        <f>IF(L24=Data_Hidden!$A$13,"A", IF(L24=Data_Hidden!$A$14,"B",IF(L24=Data_Hidden!$A$15,"C",IF(L24=Data_Hidden!$A$16,"D",IF(L24=Data_Hidden!$A$17,"E",IF(L24=Data_Hidden!$A$18,"H",IF(L24=Data_Hidden!$A$19,"HPVH","")))))))</f>
        <v/>
      </c>
      <c r="S24" s="32" t="str">
        <f>IF(O24=Data_Hidden!$E$1,360,"")</f>
        <v/>
      </c>
      <c r="T24" s="32" t="str">
        <f t="shared" si="0"/>
        <v/>
      </c>
      <c r="U24" s="32" t="str">
        <f t="shared" si="1"/>
        <v/>
      </c>
      <c r="V24" s="33" t="str">
        <f t="shared" si="2"/>
        <v/>
      </c>
      <c r="W24" s="34">
        <f t="shared" si="3"/>
        <v>0</v>
      </c>
      <c r="X24" s="22"/>
      <c r="Y24" s="22"/>
      <c r="Z24" s="22"/>
    </row>
    <row r="25" spans="1:26" ht="19.5" customHeight="1" x14ac:dyDescent="0.25">
      <c r="A25" s="55">
        <v>23</v>
      </c>
      <c r="B25" s="56"/>
      <c r="C25" s="56"/>
      <c r="D25" s="57" t="str">
        <f t="shared" ref="D25:D1002" si="4">IF((OR(E25="Water",E25="Air",E25="Liquids and fixed materials",E25="Alkalis",E25="Firefighting medium")),"White",IF(E25="","","Black"))</f>
        <v/>
      </c>
      <c r="E25" s="30"/>
      <c r="F25" s="29"/>
      <c r="G25" s="29"/>
      <c r="H25" s="29"/>
      <c r="I25" s="29"/>
      <c r="J25" s="29"/>
      <c r="K25" s="29"/>
      <c r="L25" s="30"/>
      <c r="M25" s="29"/>
      <c r="N25" s="29"/>
      <c r="O25" s="29"/>
      <c r="P25" s="61"/>
      <c r="Q25" s="31" t="str">
        <f>IF(N25&lt;&gt;"",VLOOKUP(M25&amp;"|"&amp;N25,Data_Hidden!$C$24:$D$29,2,FALSE),"")</f>
        <v/>
      </c>
      <c r="R25" s="32" t="str">
        <f>IF(L25=Data_Hidden!$A$13,"A", IF(L25=Data_Hidden!$A$14,"B",IF(L25=Data_Hidden!$A$15,"C",IF(L25=Data_Hidden!$A$16,"D",IF(L25=Data_Hidden!$A$17,"E",IF(L25=Data_Hidden!$A$18,"H",IF(L25=Data_Hidden!$A$19,"HPVH","")))))))</f>
        <v/>
      </c>
      <c r="S25" s="32" t="str">
        <f>IF(O25=Data_Hidden!$E$1,360,"")</f>
        <v/>
      </c>
      <c r="T25" s="32" t="str">
        <f t="shared" si="0"/>
        <v/>
      </c>
      <c r="U25" s="32" t="str">
        <f t="shared" si="1"/>
        <v/>
      </c>
      <c r="V25" s="33" t="str">
        <f t="shared" si="2"/>
        <v/>
      </c>
      <c r="W25" s="34">
        <f t="shared" si="3"/>
        <v>0</v>
      </c>
      <c r="X25" s="22"/>
      <c r="Y25" s="22"/>
      <c r="Z25" s="22"/>
    </row>
    <row r="26" spans="1:26" ht="19.5" customHeight="1" x14ac:dyDescent="0.25">
      <c r="A26" s="62">
        <v>24</v>
      </c>
      <c r="B26" s="30"/>
      <c r="C26" s="30"/>
      <c r="D26" s="57" t="str">
        <f t="shared" si="4"/>
        <v/>
      </c>
      <c r="E26" s="30"/>
      <c r="F26" s="29"/>
      <c r="G26" s="29"/>
      <c r="H26" s="29"/>
      <c r="I26" s="29"/>
      <c r="J26" s="29"/>
      <c r="K26" s="29"/>
      <c r="L26" s="30"/>
      <c r="M26" s="29"/>
      <c r="N26" s="29"/>
      <c r="O26" s="29"/>
      <c r="P26" s="61"/>
      <c r="Q26" s="31" t="str">
        <f>IF(N26&lt;&gt;"",VLOOKUP(M26&amp;"|"&amp;N26,Data_Hidden!$C$24:$D$29,2,FALSE),"")</f>
        <v/>
      </c>
      <c r="R26" s="32" t="str">
        <f>IF(L26=Data_Hidden!$A$13,"A", IF(L26=Data_Hidden!$A$14,"B",IF(L26=Data_Hidden!$A$15,"C",IF(L26=Data_Hidden!$A$16,"D",IF(L26=Data_Hidden!$A$17,"E",IF(L26=Data_Hidden!$A$18,"H",IF(L26=Data_Hidden!$A$19,"HPVH","")))))))</f>
        <v/>
      </c>
      <c r="S26" s="32" t="str">
        <f>IF(O26=Data_Hidden!$E$1,360,"")</f>
        <v/>
      </c>
      <c r="T26" s="32" t="str">
        <f t="shared" si="0"/>
        <v/>
      </c>
      <c r="U26" s="32" t="str">
        <f t="shared" si="1"/>
        <v/>
      </c>
      <c r="V26" s="33" t="str">
        <f t="shared" si="2"/>
        <v/>
      </c>
      <c r="W26" s="34">
        <f t="shared" si="3"/>
        <v>0</v>
      </c>
      <c r="X26" s="22"/>
      <c r="Y26" s="22"/>
      <c r="Z26" s="22"/>
    </row>
    <row r="27" spans="1:26" ht="19.5" customHeight="1" x14ac:dyDescent="0.25">
      <c r="A27" s="62">
        <v>25</v>
      </c>
      <c r="B27" s="30"/>
      <c r="C27" s="30"/>
      <c r="D27" s="57" t="str">
        <f t="shared" si="4"/>
        <v/>
      </c>
      <c r="E27" s="30"/>
      <c r="F27" s="29"/>
      <c r="G27" s="29"/>
      <c r="H27" s="29"/>
      <c r="I27" s="29"/>
      <c r="J27" s="29"/>
      <c r="K27" s="29"/>
      <c r="L27" s="30"/>
      <c r="M27" s="29"/>
      <c r="N27" s="29"/>
      <c r="O27" s="29"/>
      <c r="P27" s="61"/>
      <c r="Q27" s="31" t="str">
        <f>IF(N27&lt;&gt;"",VLOOKUP(M27&amp;"|"&amp;N27,Data_Hidden!$C$24:$D$29,2,FALSE),"")</f>
        <v/>
      </c>
      <c r="R27" s="32" t="str">
        <f>IF(L27=Data_Hidden!$A$13,"A", IF(L27=Data_Hidden!$A$14,"B",IF(L27=Data_Hidden!$A$15,"C",IF(L27=Data_Hidden!$A$16,"D",IF(L27=Data_Hidden!$A$17,"E",IF(L27=Data_Hidden!$A$18,"H",IF(L27=Data_Hidden!$A$19,"HPVH","")))))))</f>
        <v/>
      </c>
      <c r="S27" s="32" t="str">
        <f>IF(O27=Data_Hidden!$E$1,360,"")</f>
        <v/>
      </c>
      <c r="T27" s="32" t="str">
        <f t="shared" si="0"/>
        <v/>
      </c>
      <c r="U27" s="32" t="str">
        <f t="shared" si="1"/>
        <v/>
      </c>
      <c r="V27" s="33" t="str">
        <f t="shared" si="2"/>
        <v/>
      </c>
      <c r="W27" s="34">
        <f t="shared" si="3"/>
        <v>0</v>
      </c>
      <c r="X27" s="22"/>
      <c r="Y27" s="22"/>
      <c r="Z27" s="22"/>
    </row>
    <row r="28" spans="1:26" ht="19.5" customHeight="1" x14ac:dyDescent="0.25">
      <c r="A28" s="62">
        <v>26</v>
      </c>
      <c r="B28" s="30"/>
      <c r="C28" s="30"/>
      <c r="D28" s="57" t="str">
        <f t="shared" si="4"/>
        <v/>
      </c>
      <c r="E28" s="30"/>
      <c r="F28" s="29"/>
      <c r="G28" s="29"/>
      <c r="H28" s="29"/>
      <c r="I28" s="29"/>
      <c r="J28" s="29"/>
      <c r="K28" s="29"/>
      <c r="L28" s="30"/>
      <c r="M28" s="29"/>
      <c r="N28" s="29"/>
      <c r="O28" s="29"/>
      <c r="P28" s="61"/>
      <c r="Q28" s="31" t="str">
        <f>IF(N28&lt;&gt;"",VLOOKUP(M28&amp;"|"&amp;N28,Data_Hidden!$C$24:$D$29,2,FALSE),"")</f>
        <v/>
      </c>
      <c r="R28" s="32" t="str">
        <f>IF(L28=Data_Hidden!$A$13,"A", IF(L28=Data_Hidden!$A$14,"B",IF(L28=Data_Hidden!$A$15,"C",IF(L28=Data_Hidden!$A$16,"D",IF(L28=Data_Hidden!$A$17,"E",IF(L28=Data_Hidden!$A$18,"H",IF(L28=Data_Hidden!$A$19,"HPVH","")))))))</f>
        <v/>
      </c>
      <c r="S28" s="32" t="str">
        <f>IF(O28=Data_Hidden!$E$1,360,"")</f>
        <v/>
      </c>
      <c r="T28" s="32" t="str">
        <f t="shared" si="0"/>
        <v/>
      </c>
      <c r="U28" s="32" t="str">
        <f t="shared" si="1"/>
        <v/>
      </c>
      <c r="V28" s="33" t="str">
        <f t="shared" si="2"/>
        <v/>
      </c>
      <c r="W28" s="34">
        <f t="shared" si="3"/>
        <v>0</v>
      </c>
      <c r="X28" s="22"/>
      <c r="Y28" s="22"/>
      <c r="Z28" s="22"/>
    </row>
    <row r="29" spans="1:26" ht="19.5" customHeight="1" x14ac:dyDescent="0.25">
      <c r="A29" s="62">
        <v>27</v>
      </c>
      <c r="B29" s="30"/>
      <c r="C29" s="30"/>
      <c r="D29" s="57" t="str">
        <f t="shared" si="4"/>
        <v/>
      </c>
      <c r="E29" s="30"/>
      <c r="F29" s="29"/>
      <c r="G29" s="29"/>
      <c r="H29" s="29"/>
      <c r="I29" s="29"/>
      <c r="J29" s="29"/>
      <c r="K29" s="29"/>
      <c r="L29" s="30"/>
      <c r="M29" s="29"/>
      <c r="N29" s="29"/>
      <c r="O29" s="29"/>
      <c r="P29" s="61"/>
      <c r="Q29" s="31" t="str">
        <f>IF(N29&lt;&gt;"",VLOOKUP(M29&amp;"|"&amp;N29,Data_Hidden!$C$24:$D$29,2,FALSE),"")</f>
        <v/>
      </c>
      <c r="R29" s="32" t="str">
        <f>IF(L29=Data_Hidden!$A$13,"A", IF(L29=Data_Hidden!$A$14,"B",IF(L29=Data_Hidden!$A$15,"C",IF(L29=Data_Hidden!$A$16,"D",IF(L29=Data_Hidden!$A$17,"E",IF(L29=Data_Hidden!$A$18,"H",IF(L29=Data_Hidden!$A$19,"HPVH","")))))))</f>
        <v/>
      </c>
      <c r="S29" s="32" t="str">
        <f>IF(O29=Data_Hidden!$E$1,360,"")</f>
        <v/>
      </c>
      <c r="T29" s="32" t="str">
        <f t="shared" si="0"/>
        <v/>
      </c>
      <c r="U29" s="32" t="str">
        <f t="shared" si="1"/>
        <v/>
      </c>
      <c r="V29" s="33" t="str">
        <f t="shared" si="2"/>
        <v/>
      </c>
      <c r="W29" s="34">
        <f t="shared" si="3"/>
        <v>0</v>
      </c>
      <c r="X29" s="22"/>
      <c r="Y29" s="22"/>
      <c r="Z29" s="22"/>
    </row>
    <row r="30" spans="1:26" ht="19.5" customHeight="1" x14ac:dyDescent="0.25">
      <c r="A30" s="62">
        <v>28</v>
      </c>
      <c r="B30" s="30"/>
      <c r="C30" s="30"/>
      <c r="D30" s="57" t="str">
        <f t="shared" si="4"/>
        <v/>
      </c>
      <c r="E30" s="30"/>
      <c r="F30" s="29"/>
      <c r="G30" s="29"/>
      <c r="H30" s="29"/>
      <c r="I30" s="29"/>
      <c r="J30" s="29"/>
      <c r="K30" s="29"/>
      <c r="L30" s="30"/>
      <c r="M30" s="29"/>
      <c r="N30" s="29"/>
      <c r="O30" s="29"/>
      <c r="P30" s="61"/>
      <c r="Q30" s="31" t="str">
        <f>IF(N30&lt;&gt;"",VLOOKUP(M30&amp;"|"&amp;N30,Data_Hidden!$C$24:$D$29,2,FALSE),"")</f>
        <v/>
      </c>
      <c r="R30" s="32" t="str">
        <f>IF(L30=Data_Hidden!$A$13,"A", IF(L30=Data_Hidden!$A$14,"B",IF(L30=Data_Hidden!$A$15,"C",IF(L30=Data_Hidden!$A$16,"D",IF(L30=Data_Hidden!$A$17,"E",IF(L30=Data_Hidden!$A$18,"H",IF(L30=Data_Hidden!$A$19,"HPVH","")))))))</f>
        <v/>
      </c>
      <c r="S30" s="32" t="str">
        <f>IF(O30=Data_Hidden!$E$1,360,"")</f>
        <v/>
      </c>
      <c r="T30" s="32" t="str">
        <f t="shared" si="0"/>
        <v/>
      </c>
      <c r="U30" s="32" t="str">
        <f t="shared" si="1"/>
        <v/>
      </c>
      <c r="V30" s="33" t="str">
        <f t="shared" si="2"/>
        <v/>
      </c>
      <c r="W30" s="34">
        <f t="shared" si="3"/>
        <v>0</v>
      </c>
      <c r="X30" s="22"/>
      <c r="Y30" s="22"/>
      <c r="Z30" s="22"/>
    </row>
    <row r="31" spans="1:26" ht="15.75" customHeight="1" x14ac:dyDescent="0.25">
      <c r="A31" s="62">
        <v>29</v>
      </c>
      <c r="B31" s="30"/>
      <c r="C31" s="30"/>
      <c r="D31" s="57" t="str">
        <f t="shared" si="4"/>
        <v/>
      </c>
      <c r="E31" s="30"/>
      <c r="F31" s="29"/>
      <c r="G31" s="29"/>
      <c r="H31" s="29"/>
      <c r="I31" s="29"/>
      <c r="J31" s="29"/>
      <c r="K31" s="29"/>
      <c r="L31" s="30"/>
      <c r="M31" s="29"/>
      <c r="N31" s="29"/>
      <c r="O31" s="29"/>
      <c r="P31" s="61"/>
      <c r="Q31" s="31" t="str">
        <f>IF(N31&lt;&gt;"",VLOOKUP(M31&amp;"|"&amp;N31,Data_Hidden!$C$24:$D$29,2,FALSE),"")</f>
        <v/>
      </c>
      <c r="R31" s="32" t="str">
        <f>IF(L31=Data_Hidden!$A$13,"A", IF(L31=Data_Hidden!$A$14,"B",IF(L31=Data_Hidden!$A$15,"C",IF(L31=Data_Hidden!$A$16,"D",IF(L31=Data_Hidden!$A$17,"E",IF(L31=Data_Hidden!$A$18,"H",IF(L31=Data_Hidden!$A$19,"HPVH","")))))))</f>
        <v/>
      </c>
      <c r="S31" s="32" t="str">
        <f>IF(O31=Data_Hidden!$E$1,360,"")</f>
        <v/>
      </c>
      <c r="T31" s="32" t="str">
        <f t="shared" si="0"/>
        <v/>
      </c>
      <c r="U31" s="32" t="str">
        <f t="shared" si="1"/>
        <v/>
      </c>
      <c r="V31" s="33" t="str">
        <f t="shared" si="2"/>
        <v/>
      </c>
      <c r="W31" s="34">
        <f t="shared" si="3"/>
        <v>0</v>
      </c>
      <c r="X31" s="22"/>
      <c r="Y31" s="22"/>
      <c r="Z31" s="22"/>
    </row>
    <row r="32" spans="1:26" ht="15.75" customHeight="1" x14ac:dyDescent="0.25">
      <c r="A32" s="62">
        <v>30</v>
      </c>
      <c r="B32" s="30"/>
      <c r="C32" s="30"/>
      <c r="D32" s="57" t="str">
        <f t="shared" si="4"/>
        <v/>
      </c>
      <c r="E32" s="30"/>
      <c r="F32" s="29"/>
      <c r="G32" s="29"/>
      <c r="H32" s="29"/>
      <c r="I32" s="29"/>
      <c r="J32" s="29"/>
      <c r="K32" s="29"/>
      <c r="L32" s="30"/>
      <c r="M32" s="29"/>
      <c r="N32" s="29"/>
      <c r="O32" s="29"/>
      <c r="P32" s="61"/>
      <c r="Q32" s="31" t="str">
        <f>IF(N32&lt;&gt;"",VLOOKUP(M32&amp;"|"&amp;N32,Data_Hidden!$C$24:$D$29,2,FALSE),"")</f>
        <v/>
      </c>
      <c r="R32" s="32" t="str">
        <f>IF(L32=Data_Hidden!$A$13,"A", IF(L32=Data_Hidden!$A$14,"B",IF(L32=Data_Hidden!$A$15,"C",IF(L32=Data_Hidden!$A$16,"D",IF(L32=Data_Hidden!$A$17,"E",IF(L32=Data_Hidden!$A$18,"H",IF(L32=Data_Hidden!$A$19,"HPVH","")))))))</f>
        <v/>
      </c>
      <c r="S32" s="32" t="str">
        <f>IF(O32=Data_Hidden!$E$1,360,"")</f>
        <v/>
      </c>
      <c r="T32" s="32" t="str">
        <f t="shared" si="0"/>
        <v/>
      </c>
      <c r="U32" s="32" t="str">
        <f t="shared" si="1"/>
        <v/>
      </c>
      <c r="V32" s="33" t="str">
        <f t="shared" si="2"/>
        <v/>
      </c>
      <c r="W32" s="34">
        <f t="shared" si="3"/>
        <v>0</v>
      </c>
      <c r="X32" s="22"/>
      <c r="Y32" s="22"/>
      <c r="Z32" s="22"/>
    </row>
    <row r="33" spans="1:26" ht="15.75" customHeight="1" x14ac:dyDescent="0.25">
      <c r="A33" s="62">
        <v>31</v>
      </c>
      <c r="B33" s="30"/>
      <c r="C33" s="30"/>
      <c r="D33" s="57" t="str">
        <f t="shared" si="4"/>
        <v/>
      </c>
      <c r="E33" s="30"/>
      <c r="F33" s="29"/>
      <c r="G33" s="29"/>
      <c r="H33" s="29"/>
      <c r="I33" s="29"/>
      <c r="J33" s="29"/>
      <c r="K33" s="29"/>
      <c r="L33" s="30"/>
      <c r="M33" s="29"/>
      <c r="N33" s="29"/>
      <c r="O33" s="29"/>
      <c r="P33" s="61"/>
      <c r="Q33" s="31" t="str">
        <f>IF(N33&lt;&gt;"",VLOOKUP(M33&amp;"|"&amp;N33,Data_Hidden!$C$24:$D$29,2,FALSE),"")</f>
        <v/>
      </c>
      <c r="R33" s="32" t="str">
        <f>IF(L33=Data_Hidden!$A$13,"A", IF(L33=Data_Hidden!$A$14,"B",IF(L33=Data_Hidden!$A$15,"C",IF(L33=Data_Hidden!$A$16,"D",IF(L33=Data_Hidden!$A$17,"E",IF(L33=Data_Hidden!$A$18,"H",IF(L33=Data_Hidden!$A$19,"HPVH","")))))))</f>
        <v/>
      </c>
      <c r="S33" s="32" t="str">
        <f>IF(O33=Data_Hidden!$E$1,360,"")</f>
        <v/>
      </c>
      <c r="T33" s="32" t="str">
        <f t="shared" si="0"/>
        <v/>
      </c>
      <c r="U33" s="32" t="str">
        <f t="shared" si="1"/>
        <v/>
      </c>
      <c r="V33" s="33" t="str">
        <f t="shared" si="2"/>
        <v/>
      </c>
      <c r="W33" s="34">
        <f t="shared" si="3"/>
        <v>0</v>
      </c>
      <c r="X33" s="22"/>
      <c r="Y33" s="22"/>
      <c r="Z33" s="22"/>
    </row>
    <row r="34" spans="1:26" ht="15.75" customHeight="1" x14ac:dyDescent="0.25">
      <c r="A34" s="62">
        <v>32</v>
      </c>
      <c r="B34" s="30"/>
      <c r="C34" s="30"/>
      <c r="D34" s="57" t="str">
        <f t="shared" si="4"/>
        <v/>
      </c>
      <c r="E34" s="30"/>
      <c r="F34" s="29"/>
      <c r="G34" s="29"/>
      <c r="H34" s="29"/>
      <c r="I34" s="29"/>
      <c r="J34" s="29"/>
      <c r="K34" s="29"/>
      <c r="L34" s="30"/>
      <c r="M34" s="29"/>
      <c r="N34" s="29"/>
      <c r="O34" s="29"/>
      <c r="P34" s="61"/>
      <c r="Q34" s="31" t="str">
        <f>IF(N34&lt;&gt;"",VLOOKUP(M34&amp;"|"&amp;N34,Data_Hidden!$C$24:$D$29,2,FALSE),"")</f>
        <v/>
      </c>
      <c r="R34" s="32" t="str">
        <f>IF(L34=Data_Hidden!$A$13,"A", IF(L34=Data_Hidden!$A$14,"B",IF(L34=Data_Hidden!$A$15,"C",IF(L34=Data_Hidden!$A$16,"D",IF(L34=Data_Hidden!$A$17,"E",IF(L34=Data_Hidden!$A$18,"H",IF(L34=Data_Hidden!$A$19,"HPVH","")))))))</f>
        <v/>
      </c>
      <c r="S34" s="32" t="str">
        <f>IF(O34=Data_Hidden!$E$1,360,"")</f>
        <v/>
      </c>
      <c r="T34" s="32" t="str">
        <f t="shared" si="0"/>
        <v/>
      </c>
      <c r="U34" s="32" t="str">
        <f t="shared" si="1"/>
        <v/>
      </c>
      <c r="V34" s="33" t="str">
        <f t="shared" si="2"/>
        <v/>
      </c>
      <c r="W34" s="34">
        <f t="shared" si="3"/>
        <v>0</v>
      </c>
      <c r="X34" s="22"/>
      <c r="Y34" s="22"/>
      <c r="Z34" s="22"/>
    </row>
    <row r="35" spans="1:26" ht="15.75" customHeight="1" x14ac:dyDescent="0.25">
      <c r="A35" s="62">
        <v>33</v>
      </c>
      <c r="B35" s="30"/>
      <c r="C35" s="30"/>
      <c r="D35" s="57" t="str">
        <f t="shared" si="4"/>
        <v/>
      </c>
      <c r="E35" s="30"/>
      <c r="F35" s="29"/>
      <c r="G35" s="29"/>
      <c r="H35" s="29"/>
      <c r="I35" s="29"/>
      <c r="J35" s="29"/>
      <c r="K35" s="29"/>
      <c r="L35" s="30"/>
      <c r="M35" s="29"/>
      <c r="N35" s="29"/>
      <c r="O35" s="29"/>
      <c r="P35" s="61"/>
      <c r="Q35" s="31" t="str">
        <f>IF(N35&lt;&gt;"",VLOOKUP(M35&amp;"|"&amp;N35,Data_Hidden!$C$24:$D$29,2,FALSE),"")</f>
        <v/>
      </c>
      <c r="R35" s="32" t="str">
        <f>IF(L35=Data_Hidden!$A$13,"A", IF(L35=Data_Hidden!$A$14,"B",IF(L35=Data_Hidden!$A$15,"C",IF(L35=Data_Hidden!$A$16,"D",IF(L35=Data_Hidden!$A$17,"E",IF(L35=Data_Hidden!$A$18,"H",IF(L35=Data_Hidden!$A$19,"HPVH","")))))))</f>
        <v/>
      </c>
      <c r="S35" s="32" t="str">
        <f>IF(O35=Data_Hidden!$E$1,360,"")</f>
        <v/>
      </c>
      <c r="T35" s="32" t="str">
        <f t="shared" si="0"/>
        <v/>
      </c>
      <c r="U35" s="32" t="str">
        <f t="shared" si="1"/>
        <v/>
      </c>
      <c r="V35" s="33" t="str">
        <f t="shared" si="2"/>
        <v/>
      </c>
      <c r="W35" s="34">
        <f t="shared" si="3"/>
        <v>0</v>
      </c>
      <c r="X35" s="22"/>
      <c r="Y35" s="22"/>
      <c r="Z35" s="22"/>
    </row>
    <row r="36" spans="1:26" ht="15.75" customHeight="1" x14ac:dyDescent="0.25">
      <c r="A36" s="62">
        <v>34</v>
      </c>
      <c r="B36" s="30"/>
      <c r="C36" s="30"/>
      <c r="D36" s="57" t="str">
        <f t="shared" si="4"/>
        <v/>
      </c>
      <c r="E36" s="30"/>
      <c r="F36" s="29"/>
      <c r="G36" s="29"/>
      <c r="H36" s="29"/>
      <c r="I36" s="29"/>
      <c r="J36" s="29"/>
      <c r="K36" s="29"/>
      <c r="L36" s="30"/>
      <c r="M36" s="29"/>
      <c r="N36" s="29"/>
      <c r="O36" s="29"/>
      <c r="P36" s="61"/>
      <c r="Q36" s="31" t="str">
        <f>IF(N36&lt;&gt;"",VLOOKUP(M36&amp;"|"&amp;N36,Data_Hidden!$C$24:$D$29,2,FALSE),"")</f>
        <v/>
      </c>
      <c r="R36" s="32" t="str">
        <f>IF(L36=Data_Hidden!$A$13,"A", IF(L36=Data_Hidden!$A$14,"B",IF(L36=Data_Hidden!$A$15,"C",IF(L36=Data_Hidden!$A$16,"D",IF(L36=Data_Hidden!$A$17,"E",IF(L36=Data_Hidden!$A$18,"H",IF(L36=Data_Hidden!$A$19,"HPVH","")))))))</f>
        <v/>
      </c>
      <c r="S36" s="32" t="str">
        <f>IF(O36=Data_Hidden!$E$1,360,"")</f>
        <v/>
      </c>
      <c r="T36" s="32" t="str">
        <f t="shared" si="0"/>
        <v/>
      </c>
      <c r="U36" s="32" t="str">
        <f t="shared" si="1"/>
        <v/>
      </c>
      <c r="V36" s="33" t="str">
        <f t="shared" si="2"/>
        <v/>
      </c>
      <c r="W36" s="34">
        <f t="shared" si="3"/>
        <v>0</v>
      </c>
      <c r="X36" s="22"/>
      <c r="Y36" s="22"/>
      <c r="Z36" s="22"/>
    </row>
    <row r="37" spans="1:26" ht="15.75" customHeight="1" x14ac:dyDescent="0.25">
      <c r="A37" s="62">
        <v>35</v>
      </c>
      <c r="B37" s="30"/>
      <c r="C37" s="30"/>
      <c r="D37" s="57" t="str">
        <f t="shared" si="4"/>
        <v/>
      </c>
      <c r="E37" s="30"/>
      <c r="F37" s="29"/>
      <c r="G37" s="29"/>
      <c r="H37" s="29"/>
      <c r="I37" s="29"/>
      <c r="J37" s="29"/>
      <c r="K37" s="29"/>
      <c r="L37" s="30"/>
      <c r="M37" s="29"/>
      <c r="N37" s="29"/>
      <c r="O37" s="29"/>
      <c r="P37" s="61"/>
      <c r="Q37" s="31" t="str">
        <f>IF(N37&lt;&gt;"",VLOOKUP(M37&amp;"|"&amp;N37,Data_Hidden!$C$24:$D$29,2,FALSE),"")</f>
        <v/>
      </c>
      <c r="R37" s="32" t="str">
        <f>IF(L37=Data_Hidden!$A$13,"A", IF(L37=Data_Hidden!$A$14,"B",IF(L37=Data_Hidden!$A$15,"C",IF(L37=Data_Hidden!$A$16,"D",IF(L37=Data_Hidden!$A$17,"E",IF(L37=Data_Hidden!$A$18,"H",IF(L37=Data_Hidden!$A$19,"HPVH","")))))))</f>
        <v/>
      </c>
      <c r="S37" s="32" t="str">
        <f>IF(O37=Data_Hidden!$E$1,360,"")</f>
        <v/>
      </c>
      <c r="T37" s="32" t="str">
        <f t="shared" si="0"/>
        <v/>
      </c>
      <c r="U37" s="32" t="str">
        <f t="shared" si="1"/>
        <v/>
      </c>
      <c r="V37" s="33" t="str">
        <f t="shared" si="2"/>
        <v/>
      </c>
      <c r="W37" s="34">
        <f t="shared" si="3"/>
        <v>0</v>
      </c>
      <c r="X37" s="22"/>
      <c r="Y37" s="22"/>
      <c r="Z37" s="22"/>
    </row>
    <row r="38" spans="1:26" ht="15.75" customHeight="1" x14ac:dyDescent="0.25">
      <c r="A38" s="62">
        <v>36</v>
      </c>
      <c r="B38" s="30"/>
      <c r="C38" s="30"/>
      <c r="D38" s="57" t="str">
        <f t="shared" si="4"/>
        <v/>
      </c>
      <c r="E38" s="30"/>
      <c r="F38" s="29"/>
      <c r="G38" s="29"/>
      <c r="H38" s="29"/>
      <c r="I38" s="29"/>
      <c r="J38" s="29"/>
      <c r="K38" s="29"/>
      <c r="L38" s="30"/>
      <c r="M38" s="29"/>
      <c r="N38" s="29"/>
      <c r="O38" s="29"/>
      <c r="P38" s="61"/>
      <c r="Q38" s="31" t="str">
        <f>IF(N38&lt;&gt;"",VLOOKUP(M38&amp;"|"&amp;N38,Data_Hidden!$C$24:$D$29,2,FALSE),"")</f>
        <v/>
      </c>
      <c r="R38" s="32" t="str">
        <f>IF(L38=Data_Hidden!$A$13,"A", IF(L38=Data_Hidden!$A$14,"B",IF(L38=Data_Hidden!$A$15,"C",IF(L38=Data_Hidden!$A$16,"D",IF(L38=Data_Hidden!$A$17,"E",IF(L38=Data_Hidden!$A$18,"H",IF(L38=Data_Hidden!$A$19,"HPVH","")))))))</f>
        <v/>
      </c>
      <c r="S38" s="32" t="str">
        <f>IF(O38=Data_Hidden!$E$1,360,"")</f>
        <v/>
      </c>
      <c r="T38" s="32" t="str">
        <f t="shared" si="0"/>
        <v/>
      </c>
      <c r="U38" s="32" t="str">
        <f t="shared" si="1"/>
        <v/>
      </c>
      <c r="V38" s="33" t="str">
        <f t="shared" si="2"/>
        <v/>
      </c>
      <c r="W38" s="34">
        <f t="shared" si="3"/>
        <v>0</v>
      </c>
      <c r="X38" s="22"/>
      <c r="Y38" s="22"/>
      <c r="Z38" s="22"/>
    </row>
    <row r="39" spans="1:26" ht="15.75" customHeight="1" x14ac:dyDescent="0.25">
      <c r="A39" s="62">
        <v>37</v>
      </c>
      <c r="B39" s="30"/>
      <c r="C39" s="30"/>
      <c r="D39" s="57" t="str">
        <f t="shared" si="4"/>
        <v/>
      </c>
      <c r="E39" s="30"/>
      <c r="F39" s="29"/>
      <c r="G39" s="29"/>
      <c r="H39" s="29"/>
      <c r="I39" s="29"/>
      <c r="J39" s="29"/>
      <c r="K39" s="29"/>
      <c r="L39" s="30"/>
      <c r="M39" s="29"/>
      <c r="N39" s="29"/>
      <c r="O39" s="29"/>
      <c r="P39" s="61"/>
      <c r="Q39" s="31" t="str">
        <f>IF(N39&lt;&gt;"",VLOOKUP(M39&amp;"|"&amp;N39,Data_Hidden!$C$24:$D$29,2,FALSE),"")</f>
        <v/>
      </c>
      <c r="R39" s="32" t="str">
        <f>IF(L39=Data_Hidden!$A$13,"A", IF(L39=Data_Hidden!$A$14,"B",IF(L39=Data_Hidden!$A$15,"C",IF(L39=Data_Hidden!$A$16,"D",IF(L39=Data_Hidden!$A$17,"E",IF(L39=Data_Hidden!$A$18,"H",IF(L39=Data_Hidden!$A$19,"HPVH","")))))))</f>
        <v/>
      </c>
      <c r="S39" s="32" t="str">
        <f>IF(O39=Data_Hidden!$E$1,360,"")</f>
        <v/>
      </c>
      <c r="T39" s="32" t="str">
        <f t="shared" si="0"/>
        <v/>
      </c>
      <c r="U39" s="32" t="str">
        <f t="shared" si="1"/>
        <v/>
      </c>
      <c r="V39" s="33" t="str">
        <f t="shared" si="2"/>
        <v/>
      </c>
      <c r="W39" s="34">
        <f t="shared" si="3"/>
        <v>0</v>
      </c>
      <c r="X39" s="22"/>
      <c r="Y39" s="22"/>
      <c r="Z39" s="22"/>
    </row>
    <row r="40" spans="1:26" ht="15.75" customHeight="1" x14ac:dyDescent="0.25">
      <c r="A40" s="62">
        <v>38</v>
      </c>
      <c r="B40" s="30"/>
      <c r="C40" s="30"/>
      <c r="D40" s="57" t="str">
        <f t="shared" si="4"/>
        <v/>
      </c>
      <c r="E40" s="30"/>
      <c r="F40" s="29"/>
      <c r="G40" s="29"/>
      <c r="H40" s="29"/>
      <c r="I40" s="29"/>
      <c r="J40" s="29"/>
      <c r="K40" s="29"/>
      <c r="L40" s="30"/>
      <c r="M40" s="29"/>
      <c r="N40" s="29"/>
      <c r="O40" s="29"/>
      <c r="P40" s="61"/>
      <c r="Q40" s="31" t="str">
        <f>IF(N40&lt;&gt;"",VLOOKUP(M40&amp;"|"&amp;N40,Data_Hidden!$C$24:$D$29,2,FALSE),"")</f>
        <v/>
      </c>
      <c r="R40" s="32" t="str">
        <f>IF(L40=Data_Hidden!$A$13,"A", IF(L40=Data_Hidden!$A$14,"B",IF(L40=Data_Hidden!$A$15,"C",IF(L40=Data_Hidden!$A$16,"D",IF(L40=Data_Hidden!$A$17,"E",IF(L40=Data_Hidden!$A$18,"H",IF(L40=Data_Hidden!$A$19,"HPVH","")))))))</f>
        <v/>
      </c>
      <c r="S40" s="32" t="str">
        <f>IF(O40=Data_Hidden!$E$1,360,"")</f>
        <v/>
      </c>
      <c r="T40" s="32" t="str">
        <f t="shared" si="0"/>
        <v/>
      </c>
      <c r="U40" s="32" t="str">
        <f t="shared" si="1"/>
        <v/>
      </c>
      <c r="V40" s="33" t="str">
        <f t="shared" si="2"/>
        <v/>
      </c>
      <c r="W40" s="34">
        <f t="shared" si="3"/>
        <v>0</v>
      </c>
      <c r="X40" s="22"/>
      <c r="Y40" s="22"/>
      <c r="Z40" s="22"/>
    </row>
    <row r="41" spans="1:26" ht="15.75" customHeight="1" x14ac:dyDescent="0.25">
      <c r="A41" s="62">
        <v>39</v>
      </c>
      <c r="B41" s="30"/>
      <c r="C41" s="30"/>
      <c r="D41" s="57" t="str">
        <f t="shared" si="4"/>
        <v/>
      </c>
      <c r="E41" s="30"/>
      <c r="F41" s="29"/>
      <c r="G41" s="29"/>
      <c r="H41" s="29"/>
      <c r="I41" s="29"/>
      <c r="J41" s="29"/>
      <c r="K41" s="29"/>
      <c r="L41" s="30"/>
      <c r="M41" s="29"/>
      <c r="N41" s="29"/>
      <c r="O41" s="29"/>
      <c r="P41" s="61"/>
      <c r="Q41" s="31" t="str">
        <f>IF(N41&lt;&gt;"",VLOOKUP(M41&amp;"|"&amp;N41,Data_Hidden!$C$24:$D$29,2,FALSE),"")</f>
        <v/>
      </c>
      <c r="R41" s="32" t="str">
        <f>IF(L41=Data_Hidden!$A$13,"A", IF(L41=Data_Hidden!$A$14,"B",IF(L41=Data_Hidden!$A$15,"C",IF(L41=Data_Hidden!$A$16,"D",IF(L41=Data_Hidden!$A$17,"E",IF(L41=Data_Hidden!$A$18,"H",IF(L41=Data_Hidden!$A$19,"HPVH","")))))))</f>
        <v/>
      </c>
      <c r="S41" s="32" t="str">
        <f>IF(O41=Data_Hidden!$E$1,360,"")</f>
        <v/>
      </c>
      <c r="T41" s="32" t="str">
        <f t="shared" si="0"/>
        <v/>
      </c>
      <c r="U41" s="32" t="str">
        <f t="shared" si="1"/>
        <v/>
      </c>
      <c r="V41" s="33" t="str">
        <f t="shared" si="2"/>
        <v/>
      </c>
      <c r="W41" s="34">
        <f t="shared" si="3"/>
        <v>0</v>
      </c>
      <c r="X41" s="22"/>
      <c r="Y41" s="22"/>
      <c r="Z41" s="22"/>
    </row>
    <row r="42" spans="1:26" ht="15.75" customHeight="1" x14ac:dyDescent="0.25">
      <c r="A42" s="62">
        <v>40</v>
      </c>
      <c r="B42" s="30"/>
      <c r="C42" s="30"/>
      <c r="D42" s="57" t="str">
        <f t="shared" si="4"/>
        <v/>
      </c>
      <c r="E42" s="30"/>
      <c r="F42" s="29"/>
      <c r="G42" s="29"/>
      <c r="H42" s="29"/>
      <c r="I42" s="29"/>
      <c r="J42" s="29"/>
      <c r="K42" s="29"/>
      <c r="L42" s="30"/>
      <c r="M42" s="29"/>
      <c r="N42" s="29"/>
      <c r="O42" s="29"/>
      <c r="P42" s="61"/>
      <c r="Q42" s="31" t="str">
        <f>IF(N42&lt;&gt;"",VLOOKUP(M42&amp;"|"&amp;N42,Data_Hidden!$C$24:$D$29,2,FALSE),"")</f>
        <v/>
      </c>
      <c r="R42" s="32" t="str">
        <f>IF(L42=Data_Hidden!$A$13,"A", IF(L42=Data_Hidden!$A$14,"B",IF(L42=Data_Hidden!$A$15,"C",IF(L42=Data_Hidden!$A$16,"D",IF(L42=Data_Hidden!$A$17,"E",IF(L42=Data_Hidden!$A$18,"H",IF(L42=Data_Hidden!$A$19,"HPVH","")))))))</f>
        <v/>
      </c>
      <c r="S42" s="32" t="str">
        <f>IF(O42=Data_Hidden!$E$1,360,"")</f>
        <v/>
      </c>
      <c r="T42" s="32" t="str">
        <f t="shared" si="0"/>
        <v/>
      </c>
      <c r="U42" s="32" t="str">
        <f t="shared" si="1"/>
        <v/>
      </c>
      <c r="V42" s="33" t="str">
        <f t="shared" si="2"/>
        <v/>
      </c>
      <c r="W42" s="34">
        <f t="shared" si="3"/>
        <v>0</v>
      </c>
      <c r="X42" s="22"/>
      <c r="Y42" s="22"/>
      <c r="Z42" s="22"/>
    </row>
    <row r="43" spans="1:26" ht="15.75" customHeight="1" x14ac:dyDescent="0.25">
      <c r="A43" s="62">
        <v>41</v>
      </c>
      <c r="B43" s="30"/>
      <c r="C43" s="30"/>
      <c r="D43" s="57" t="str">
        <f t="shared" si="4"/>
        <v/>
      </c>
      <c r="E43" s="30"/>
      <c r="F43" s="29"/>
      <c r="G43" s="29"/>
      <c r="H43" s="29"/>
      <c r="I43" s="29"/>
      <c r="J43" s="29"/>
      <c r="K43" s="29"/>
      <c r="L43" s="30"/>
      <c r="M43" s="29"/>
      <c r="N43" s="29"/>
      <c r="O43" s="29"/>
      <c r="P43" s="61"/>
      <c r="Q43" s="31" t="str">
        <f>IF(N43&lt;&gt;"",VLOOKUP(M43&amp;"|"&amp;N43,Data_Hidden!$C$24:$D$29,2,FALSE),"")</f>
        <v/>
      </c>
      <c r="R43" s="32" t="str">
        <f>IF(L43=Data_Hidden!$A$13,"A", IF(L43=Data_Hidden!$A$14,"B",IF(L43=Data_Hidden!$A$15,"C",IF(L43=Data_Hidden!$A$16,"D",IF(L43=Data_Hidden!$A$17,"E",IF(L43=Data_Hidden!$A$18,"H",IF(L43=Data_Hidden!$A$19,"HPVH","")))))))</f>
        <v/>
      </c>
      <c r="S43" s="32" t="str">
        <f>IF(O43=Data_Hidden!$E$1,360,"")</f>
        <v/>
      </c>
      <c r="T43" s="32" t="str">
        <f t="shared" si="0"/>
        <v/>
      </c>
      <c r="U43" s="32" t="str">
        <f t="shared" si="1"/>
        <v/>
      </c>
      <c r="V43" s="33" t="str">
        <f t="shared" si="2"/>
        <v/>
      </c>
      <c r="W43" s="34">
        <f t="shared" si="3"/>
        <v>0</v>
      </c>
      <c r="X43" s="22"/>
      <c r="Y43" s="22"/>
      <c r="Z43" s="22"/>
    </row>
    <row r="44" spans="1:26" ht="15.75" customHeight="1" x14ac:dyDescent="0.25">
      <c r="A44" s="62">
        <v>42</v>
      </c>
      <c r="B44" s="30"/>
      <c r="C44" s="30"/>
      <c r="D44" s="57" t="str">
        <f t="shared" si="4"/>
        <v/>
      </c>
      <c r="E44" s="30"/>
      <c r="F44" s="29"/>
      <c r="G44" s="29"/>
      <c r="H44" s="29"/>
      <c r="I44" s="29"/>
      <c r="J44" s="29"/>
      <c r="K44" s="29"/>
      <c r="L44" s="30"/>
      <c r="M44" s="29"/>
      <c r="N44" s="29"/>
      <c r="O44" s="29"/>
      <c r="P44" s="61"/>
      <c r="Q44" s="31" t="str">
        <f>IF(N44&lt;&gt;"",VLOOKUP(M44&amp;"|"&amp;N44,Data_Hidden!$C$24:$D$29,2,FALSE),"")</f>
        <v/>
      </c>
      <c r="R44" s="32" t="str">
        <f>IF(L44=Data_Hidden!$A$13,"A", IF(L44=Data_Hidden!$A$14,"B",IF(L44=Data_Hidden!$A$15,"C",IF(L44=Data_Hidden!$A$16,"D",IF(L44=Data_Hidden!$A$17,"E",IF(L44=Data_Hidden!$A$18,"H",IF(L44=Data_Hidden!$A$19,"HPVH","")))))))</f>
        <v/>
      </c>
      <c r="S44" s="32" t="str">
        <f>IF(O44=Data_Hidden!$E$1,360,"")</f>
        <v/>
      </c>
      <c r="T44" s="32" t="str">
        <f t="shared" si="0"/>
        <v/>
      </c>
      <c r="U44" s="32" t="str">
        <f t="shared" si="1"/>
        <v/>
      </c>
      <c r="V44" s="33" t="str">
        <f t="shared" si="2"/>
        <v/>
      </c>
      <c r="W44" s="34">
        <f t="shared" si="3"/>
        <v>0</v>
      </c>
      <c r="X44" s="22"/>
      <c r="Y44" s="22"/>
      <c r="Z44" s="22"/>
    </row>
    <row r="45" spans="1:26" ht="15.75" customHeight="1" x14ac:dyDescent="0.25">
      <c r="A45" s="62">
        <v>43</v>
      </c>
      <c r="B45" s="30"/>
      <c r="C45" s="30"/>
      <c r="D45" s="57" t="str">
        <f t="shared" si="4"/>
        <v/>
      </c>
      <c r="E45" s="30"/>
      <c r="F45" s="29"/>
      <c r="G45" s="29"/>
      <c r="H45" s="29"/>
      <c r="I45" s="29"/>
      <c r="J45" s="29"/>
      <c r="K45" s="29"/>
      <c r="L45" s="30"/>
      <c r="M45" s="29"/>
      <c r="N45" s="29"/>
      <c r="O45" s="29"/>
      <c r="P45" s="61"/>
      <c r="Q45" s="31" t="str">
        <f>IF(N45&lt;&gt;"",VLOOKUP(M45&amp;"|"&amp;N45,Data_Hidden!$C$24:$D$29,2,FALSE),"")</f>
        <v/>
      </c>
      <c r="R45" s="32" t="str">
        <f>IF(L45=Data_Hidden!$A$13,"A", IF(L45=Data_Hidden!$A$14,"B",IF(L45=Data_Hidden!$A$15,"C",IF(L45=Data_Hidden!$A$16,"D",IF(L45=Data_Hidden!$A$17,"E",IF(L45=Data_Hidden!$A$18,"H",IF(L45=Data_Hidden!$A$19,"HPVH","")))))))</f>
        <v/>
      </c>
      <c r="S45" s="32" t="str">
        <f>IF(O45=Data_Hidden!$E$1,360,"")</f>
        <v/>
      </c>
      <c r="T45" s="32" t="str">
        <f t="shared" si="0"/>
        <v/>
      </c>
      <c r="U45" s="32" t="str">
        <f t="shared" si="1"/>
        <v/>
      </c>
      <c r="V45" s="33" t="str">
        <f t="shared" si="2"/>
        <v/>
      </c>
      <c r="W45" s="34">
        <f t="shared" si="3"/>
        <v>0</v>
      </c>
      <c r="X45" s="22"/>
      <c r="Y45" s="22"/>
      <c r="Z45" s="22"/>
    </row>
    <row r="46" spans="1:26" ht="15.75" customHeight="1" x14ac:dyDescent="0.25">
      <c r="A46" s="62">
        <v>44</v>
      </c>
      <c r="B46" s="30"/>
      <c r="C46" s="30"/>
      <c r="D46" s="57" t="str">
        <f t="shared" si="4"/>
        <v/>
      </c>
      <c r="E46" s="30"/>
      <c r="F46" s="29"/>
      <c r="G46" s="29"/>
      <c r="H46" s="29"/>
      <c r="I46" s="29"/>
      <c r="J46" s="29"/>
      <c r="K46" s="29"/>
      <c r="L46" s="30"/>
      <c r="M46" s="29"/>
      <c r="N46" s="29"/>
      <c r="O46" s="29"/>
      <c r="P46" s="61"/>
      <c r="Q46" s="31" t="str">
        <f>IF(N46&lt;&gt;"",VLOOKUP(M46&amp;"|"&amp;N46,Data_Hidden!$C$24:$D$29,2,FALSE),"")</f>
        <v/>
      </c>
      <c r="R46" s="32" t="str">
        <f>IF(L46=Data_Hidden!$A$13,"A", IF(L46=Data_Hidden!$A$14,"B",IF(L46=Data_Hidden!$A$15,"C",IF(L46=Data_Hidden!$A$16,"D",IF(L46=Data_Hidden!$A$17,"E",IF(L46=Data_Hidden!$A$18,"H",IF(L46=Data_Hidden!$A$19,"HPVH","")))))))</f>
        <v/>
      </c>
      <c r="S46" s="32" t="str">
        <f>IF(O46=Data_Hidden!$E$1,360,"")</f>
        <v/>
      </c>
      <c r="T46" s="32" t="str">
        <f t="shared" si="0"/>
        <v/>
      </c>
      <c r="U46" s="32" t="str">
        <f t="shared" si="1"/>
        <v/>
      </c>
      <c r="V46" s="33" t="str">
        <f t="shared" si="2"/>
        <v/>
      </c>
      <c r="W46" s="34">
        <f t="shared" si="3"/>
        <v>0</v>
      </c>
      <c r="X46" s="22"/>
      <c r="Y46" s="22"/>
      <c r="Z46" s="22"/>
    </row>
    <row r="47" spans="1:26" ht="15.75" customHeight="1" x14ac:dyDescent="0.25">
      <c r="A47" s="62">
        <v>45</v>
      </c>
      <c r="B47" s="30"/>
      <c r="C47" s="30"/>
      <c r="D47" s="57" t="str">
        <f t="shared" si="4"/>
        <v/>
      </c>
      <c r="E47" s="30"/>
      <c r="F47" s="29"/>
      <c r="G47" s="29"/>
      <c r="H47" s="29"/>
      <c r="I47" s="29"/>
      <c r="J47" s="29"/>
      <c r="K47" s="29"/>
      <c r="L47" s="30"/>
      <c r="M47" s="29"/>
      <c r="N47" s="29"/>
      <c r="O47" s="29"/>
      <c r="P47" s="61"/>
      <c r="Q47" s="31" t="str">
        <f>IF(N47&lt;&gt;"",VLOOKUP(M47&amp;"|"&amp;N47,Data_Hidden!$C$24:$D$29,2,FALSE),"")</f>
        <v/>
      </c>
      <c r="R47" s="32" t="str">
        <f>IF(L47=Data_Hidden!$A$13,"A", IF(L47=Data_Hidden!$A$14,"B",IF(L47=Data_Hidden!$A$15,"C",IF(L47=Data_Hidden!$A$16,"D",IF(L47=Data_Hidden!$A$17,"E",IF(L47=Data_Hidden!$A$18,"H",IF(L47=Data_Hidden!$A$19,"HPVH","")))))))</f>
        <v/>
      </c>
      <c r="S47" s="32" t="str">
        <f>IF(O47=Data_Hidden!$E$1,360,"")</f>
        <v/>
      </c>
      <c r="T47" s="32" t="str">
        <f t="shared" si="0"/>
        <v/>
      </c>
      <c r="U47" s="32" t="str">
        <f t="shared" si="1"/>
        <v/>
      </c>
      <c r="V47" s="33" t="str">
        <f t="shared" si="2"/>
        <v/>
      </c>
      <c r="W47" s="34">
        <f t="shared" si="3"/>
        <v>0</v>
      </c>
      <c r="X47" s="22"/>
      <c r="Y47" s="22"/>
      <c r="Z47" s="22"/>
    </row>
    <row r="48" spans="1:26" ht="15.75" customHeight="1" x14ac:dyDescent="0.25">
      <c r="A48" s="62">
        <v>46</v>
      </c>
      <c r="B48" s="30"/>
      <c r="C48" s="30"/>
      <c r="D48" s="57" t="str">
        <f t="shared" si="4"/>
        <v/>
      </c>
      <c r="E48" s="30"/>
      <c r="F48" s="29"/>
      <c r="G48" s="29"/>
      <c r="H48" s="29"/>
      <c r="I48" s="29"/>
      <c r="J48" s="29"/>
      <c r="K48" s="29"/>
      <c r="L48" s="30"/>
      <c r="M48" s="29"/>
      <c r="N48" s="29"/>
      <c r="O48" s="29"/>
      <c r="P48" s="61"/>
      <c r="Q48" s="31" t="str">
        <f>IF(N48&lt;&gt;"",VLOOKUP(M48&amp;"|"&amp;N48,Data_Hidden!$C$24:$D$29,2,FALSE),"")</f>
        <v/>
      </c>
      <c r="R48" s="32" t="str">
        <f>IF(L48=Data_Hidden!$A$13,"A", IF(L48=Data_Hidden!$A$14,"B",IF(L48=Data_Hidden!$A$15,"C",IF(L48=Data_Hidden!$A$16,"D",IF(L48=Data_Hidden!$A$17,"E",IF(L48=Data_Hidden!$A$18,"H",IF(L48=Data_Hidden!$A$19,"HPVH","")))))))</f>
        <v/>
      </c>
      <c r="S48" s="32" t="str">
        <f>IF(O48=Data_Hidden!$E$1,360,"")</f>
        <v/>
      </c>
      <c r="T48" s="32" t="str">
        <f t="shared" si="0"/>
        <v/>
      </c>
      <c r="U48" s="32" t="str">
        <f t="shared" si="1"/>
        <v/>
      </c>
      <c r="V48" s="33" t="str">
        <f t="shared" si="2"/>
        <v/>
      </c>
      <c r="W48" s="34">
        <f t="shared" si="3"/>
        <v>0</v>
      </c>
      <c r="X48" s="22"/>
      <c r="Y48" s="22"/>
      <c r="Z48" s="22"/>
    </row>
    <row r="49" spans="1:26" ht="15.75" customHeight="1" x14ac:dyDescent="0.25">
      <c r="A49" s="62">
        <v>47</v>
      </c>
      <c r="B49" s="30"/>
      <c r="C49" s="30"/>
      <c r="D49" s="57" t="str">
        <f t="shared" si="4"/>
        <v/>
      </c>
      <c r="E49" s="30"/>
      <c r="F49" s="29"/>
      <c r="G49" s="29"/>
      <c r="H49" s="29"/>
      <c r="I49" s="29"/>
      <c r="J49" s="29"/>
      <c r="K49" s="29"/>
      <c r="L49" s="30"/>
      <c r="M49" s="29"/>
      <c r="N49" s="29"/>
      <c r="O49" s="29"/>
      <c r="P49" s="61"/>
      <c r="Q49" s="31" t="str">
        <f>IF(N49&lt;&gt;"",VLOOKUP(M49&amp;"|"&amp;N49,Data_Hidden!$C$24:$D$29,2,FALSE),"")</f>
        <v/>
      </c>
      <c r="R49" s="32" t="str">
        <f>IF(L49=Data_Hidden!$A$13,"A", IF(L49=Data_Hidden!$A$14,"B",IF(L49=Data_Hidden!$A$15,"C",IF(L49=Data_Hidden!$A$16,"D",IF(L49=Data_Hidden!$A$17,"E",IF(L49=Data_Hidden!$A$18,"H",IF(L49=Data_Hidden!$A$19,"HPVH","")))))))</f>
        <v/>
      </c>
      <c r="S49" s="32" t="str">
        <f>IF(O49=Data_Hidden!$E$1,360,"")</f>
        <v/>
      </c>
      <c r="T49" s="32" t="str">
        <f t="shared" si="0"/>
        <v/>
      </c>
      <c r="U49" s="32" t="str">
        <f t="shared" si="1"/>
        <v/>
      </c>
      <c r="V49" s="33" t="str">
        <f t="shared" si="2"/>
        <v/>
      </c>
      <c r="W49" s="34">
        <f t="shared" si="3"/>
        <v>0</v>
      </c>
      <c r="X49" s="22"/>
      <c r="Y49" s="22"/>
      <c r="Z49" s="22"/>
    </row>
    <row r="50" spans="1:26" ht="15.75" customHeight="1" x14ac:dyDescent="0.25">
      <c r="A50" s="62">
        <v>48</v>
      </c>
      <c r="B50" s="30"/>
      <c r="C50" s="30"/>
      <c r="D50" s="57" t="str">
        <f t="shared" si="4"/>
        <v/>
      </c>
      <c r="E50" s="30"/>
      <c r="F50" s="29"/>
      <c r="G50" s="29"/>
      <c r="H50" s="29"/>
      <c r="I50" s="29"/>
      <c r="J50" s="29"/>
      <c r="K50" s="29"/>
      <c r="L50" s="30"/>
      <c r="M50" s="29"/>
      <c r="N50" s="29"/>
      <c r="O50" s="29"/>
      <c r="P50" s="61"/>
      <c r="Q50" s="31" t="str">
        <f>IF(N50&lt;&gt;"",VLOOKUP(M50&amp;"|"&amp;N50,Data_Hidden!$C$24:$D$29,2,FALSE),"")</f>
        <v/>
      </c>
      <c r="R50" s="32" t="str">
        <f>IF(L50=Data_Hidden!$A$13,"A", IF(L50=Data_Hidden!$A$14,"B",IF(L50=Data_Hidden!$A$15,"C",IF(L50=Data_Hidden!$A$16,"D",IF(L50=Data_Hidden!$A$17,"E",IF(L50=Data_Hidden!$A$18,"H",IF(L50=Data_Hidden!$A$19,"HPVH","")))))))</f>
        <v/>
      </c>
      <c r="S50" s="32" t="str">
        <f>IF(O50=Data_Hidden!$E$1,360,"")</f>
        <v/>
      </c>
      <c r="T50" s="32" t="str">
        <f t="shared" si="0"/>
        <v/>
      </c>
      <c r="U50" s="32" t="str">
        <f t="shared" si="1"/>
        <v/>
      </c>
      <c r="V50" s="33" t="str">
        <f t="shared" si="2"/>
        <v/>
      </c>
      <c r="W50" s="34">
        <f t="shared" si="3"/>
        <v>0</v>
      </c>
      <c r="X50" s="22"/>
      <c r="Y50" s="22"/>
      <c r="Z50" s="22"/>
    </row>
    <row r="51" spans="1:26" ht="15.75" customHeight="1" x14ac:dyDescent="0.25">
      <c r="A51" s="62">
        <v>49</v>
      </c>
      <c r="B51" s="30"/>
      <c r="C51" s="30"/>
      <c r="D51" s="57" t="str">
        <f t="shared" si="4"/>
        <v/>
      </c>
      <c r="E51" s="30"/>
      <c r="F51" s="29"/>
      <c r="G51" s="29"/>
      <c r="H51" s="29"/>
      <c r="I51" s="29"/>
      <c r="J51" s="29"/>
      <c r="K51" s="29"/>
      <c r="L51" s="30"/>
      <c r="M51" s="29"/>
      <c r="N51" s="29"/>
      <c r="O51" s="29"/>
      <c r="P51" s="61"/>
      <c r="Q51" s="31" t="str">
        <f>IF(N51&lt;&gt;"",VLOOKUP(M51&amp;"|"&amp;N51,Data_Hidden!$C$24:$D$29,2,FALSE),"")</f>
        <v/>
      </c>
      <c r="R51" s="32" t="str">
        <f>IF(L51=Data_Hidden!$A$13,"A", IF(L51=Data_Hidden!$A$14,"B",IF(L51=Data_Hidden!$A$15,"C",IF(L51=Data_Hidden!$A$16,"D",IF(L51=Data_Hidden!$A$17,"E",IF(L51=Data_Hidden!$A$18,"H",IF(L51=Data_Hidden!$A$19,"HPVH","")))))))</f>
        <v/>
      </c>
      <c r="S51" s="32" t="str">
        <f>IF(O51=Data_Hidden!$E$1,360,"")</f>
        <v/>
      </c>
      <c r="T51" s="32" t="str">
        <f t="shared" si="0"/>
        <v/>
      </c>
      <c r="U51" s="32" t="str">
        <f t="shared" si="1"/>
        <v/>
      </c>
      <c r="V51" s="33" t="str">
        <f t="shared" si="2"/>
        <v/>
      </c>
      <c r="W51" s="34">
        <f t="shared" si="3"/>
        <v>0</v>
      </c>
      <c r="X51" s="22"/>
      <c r="Y51" s="22"/>
      <c r="Z51" s="22"/>
    </row>
    <row r="52" spans="1:26" ht="15.75" customHeight="1" x14ac:dyDescent="0.25">
      <c r="A52" s="62">
        <v>50</v>
      </c>
      <c r="B52" s="30"/>
      <c r="C52" s="30"/>
      <c r="D52" s="57" t="str">
        <f t="shared" si="4"/>
        <v/>
      </c>
      <c r="E52" s="30"/>
      <c r="F52" s="29"/>
      <c r="G52" s="29"/>
      <c r="H52" s="29"/>
      <c r="I52" s="29"/>
      <c r="J52" s="29"/>
      <c r="K52" s="29"/>
      <c r="L52" s="30"/>
      <c r="M52" s="29"/>
      <c r="N52" s="29"/>
      <c r="O52" s="29"/>
      <c r="P52" s="61"/>
      <c r="Q52" s="31" t="str">
        <f>IF(N52&lt;&gt;"",VLOOKUP(M52&amp;"|"&amp;N52,Data_Hidden!$C$24:$D$29,2,FALSE),"")</f>
        <v/>
      </c>
      <c r="R52" s="32" t="str">
        <f>IF(L52=Data_Hidden!$A$13,"A", IF(L52=Data_Hidden!$A$14,"B",IF(L52=Data_Hidden!$A$15,"C",IF(L52=Data_Hidden!$A$16,"D",IF(L52=Data_Hidden!$A$17,"E",IF(L52=Data_Hidden!$A$18,"H",IF(L52=Data_Hidden!$A$19,"HPVH","")))))))</f>
        <v/>
      </c>
      <c r="S52" s="32" t="str">
        <f>IF(O52=Data_Hidden!$E$1,360,"")</f>
        <v/>
      </c>
      <c r="T52" s="32" t="str">
        <f t="shared" si="0"/>
        <v/>
      </c>
      <c r="U52" s="32" t="str">
        <f t="shared" si="1"/>
        <v/>
      </c>
      <c r="V52" s="33" t="str">
        <f t="shared" si="2"/>
        <v/>
      </c>
      <c r="W52" s="34">
        <f t="shared" si="3"/>
        <v>0</v>
      </c>
      <c r="X52" s="22"/>
      <c r="Y52" s="22"/>
      <c r="Z52" s="22"/>
    </row>
    <row r="53" spans="1:26" ht="15.75" customHeight="1" x14ac:dyDescent="0.25">
      <c r="A53" s="62">
        <v>51</v>
      </c>
      <c r="B53" s="30"/>
      <c r="C53" s="30"/>
      <c r="D53" s="57" t="str">
        <f t="shared" si="4"/>
        <v/>
      </c>
      <c r="E53" s="30"/>
      <c r="F53" s="29"/>
      <c r="G53" s="29"/>
      <c r="H53" s="29"/>
      <c r="I53" s="29"/>
      <c r="J53" s="29"/>
      <c r="K53" s="29"/>
      <c r="L53" s="30"/>
      <c r="M53" s="29"/>
      <c r="N53" s="29"/>
      <c r="O53" s="29"/>
      <c r="P53" s="61"/>
      <c r="Q53" s="31" t="str">
        <f>IF(N53&lt;&gt;"",VLOOKUP(M53&amp;"|"&amp;N53,Data_Hidden!$C$24:$D$29,2,FALSE),"")</f>
        <v/>
      </c>
      <c r="R53" s="32" t="str">
        <f>IF(L53=Data_Hidden!$A$13,"A", IF(L53=Data_Hidden!$A$14,"B",IF(L53=Data_Hidden!$A$15,"C",IF(L53=Data_Hidden!$A$16,"D",IF(L53=Data_Hidden!$A$17,"E",IF(L53=Data_Hidden!$A$18,"H",IF(L53=Data_Hidden!$A$19,"HPVH","")))))))</f>
        <v/>
      </c>
      <c r="S53" s="32" t="str">
        <f>IF(O53=Data_Hidden!$E$1,360,"")</f>
        <v/>
      </c>
      <c r="T53" s="32" t="str">
        <f t="shared" si="0"/>
        <v/>
      </c>
      <c r="U53" s="32" t="str">
        <f t="shared" si="1"/>
        <v/>
      </c>
      <c r="V53" s="33" t="str">
        <f t="shared" si="2"/>
        <v/>
      </c>
      <c r="W53" s="34">
        <f t="shared" si="3"/>
        <v>0</v>
      </c>
      <c r="X53" s="22"/>
      <c r="Y53" s="22"/>
      <c r="Z53" s="22"/>
    </row>
    <row r="54" spans="1:26" ht="15.75" customHeight="1" x14ac:dyDescent="0.25">
      <c r="A54" s="62">
        <v>52</v>
      </c>
      <c r="B54" s="30"/>
      <c r="C54" s="30"/>
      <c r="D54" s="57" t="str">
        <f t="shared" si="4"/>
        <v/>
      </c>
      <c r="E54" s="30"/>
      <c r="F54" s="29"/>
      <c r="G54" s="29"/>
      <c r="H54" s="29"/>
      <c r="I54" s="29"/>
      <c r="J54" s="29"/>
      <c r="K54" s="29"/>
      <c r="L54" s="30"/>
      <c r="M54" s="29"/>
      <c r="N54" s="29"/>
      <c r="O54" s="29"/>
      <c r="P54" s="61"/>
      <c r="Q54" s="31" t="str">
        <f>IF(N54&lt;&gt;"",VLOOKUP(M54&amp;"|"&amp;N54,Data_Hidden!$C$24:$D$29,2,FALSE),"")</f>
        <v/>
      </c>
      <c r="R54" s="32" t="str">
        <f>IF(L54=Data_Hidden!$A$13,"A", IF(L54=Data_Hidden!$A$14,"B",IF(L54=Data_Hidden!$A$15,"C",IF(L54=Data_Hidden!$A$16,"D",IF(L54=Data_Hidden!$A$17,"E",IF(L54=Data_Hidden!$A$18,"H",IF(L54=Data_Hidden!$A$19,"HPVH","")))))))</f>
        <v/>
      </c>
      <c r="S54" s="32" t="str">
        <f>IF(O54=Data_Hidden!$E$1,360,"")</f>
        <v/>
      </c>
      <c r="T54" s="32" t="str">
        <f t="shared" si="0"/>
        <v/>
      </c>
      <c r="U54" s="32" t="str">
        <f t="shared" si="1"/>
        <v/>
      </c>
      <c r="V54" s="33" t="str">
        <f t="shared" si="2"/>
        <v/>
      </c>
      <c r="W54" s="34">
        <f t="shared" si="3"/>
        <v>0</v>
      </c>
      <c r="X54" s="22"/>
      <c r="Y54" s="22"/>
      <c r="Z54" s="22"/>
    </row>
    <row r="55" spans="1:26" ht="15.75" customHeight="1" x14ac:dyDescent="0.25">
      <c r="A55" s="62">
        <v>53</v>
      </c>
      <c r="B55" s="30"/>
      <c r="C55" s="30"/>
      <c r="D55" s="57" t="str">
        <f t="shared" si="4"/>
        <v/>
      </c>
      <c r="E55" s="30"/>
      <c r="F55" s="29"/>
      <c r="G55" s="29"/>
      <c r="H55" s="29"/>
      <c r="I55" s="29"/>
      <c r="J55" s="29"/>
      <c r="K55" s="29"/>
      <c r="L55" s="30"/>
      <c r="M55" s="29"/>
      <c r="N55" s="29"/>
      <c r="O55" s="29"/>
      <c r="P55" s="61"/>
      <c r="Q55" s="31" t="str">
        <f>IF(N55&lt;&gt;"",VLOOKUP(M55&amp;"|"&amp;N55,Data_Hidden!$C$24:$D$29,2,FALSE),"")</f>
        <v/>
      </c>
      <c r="R55" s="32" t="str">
        <f>IF(L55=Data_Hidden!$A$13,"A", IF(L55=Data_Hidden!$A$14,"B",IF(L55=Data_Hidden!$A$15,"C",IF(L55=Data_Hidden!$A$16,"D",IF(L55=Data_Hidden!$A$17,"E",IF(L55=Data_Hidden!$A$18,"H",IF(L55=Data_Hidden!$A$19,"HPVH","")))))))</f>
        <v/>
      </c>
      <c r="S55" s="32" t="str">
        <f>IF(O55=Data_Hidden!$E$1,360,"")</f>
        <v/>
      </c>
      <c r="T55" s="32" t="str">
        <f t="shared" si="0"/>
        <v/>
      </c>
      <c r="U55" s="32" t="str">
        <f t="shared" si="1"/>
        <v/>
      </c>
      <c r="V55" s="33" t="str">
        <f t="shared" si="2"/>
        <v/>
      </c>
      <c r="W55" s="34">
        <f t="shared" si="3"/>
        <v>0</v>
      </c>
      <c r="X55" s="22"/>
      <c r="Y55" s="22"/>
      <c r="Z55" s="22"/>
    </row>
    <row r="56" spans="1:26" ht="15.75" customHeight="1" x14ac:dyDescent="0.25">
      <c r="A56" s="62">
        <v>54</v>
      </c>
      <c r="B56" s="30"/>
      <c r="C56" s="30"/>
      <c r="D56" s="57" t="str">
        <f t="shared" si="4"/>
        <v/>
      </c>
      <c r="E56" s="30"/>
      <c r="F56" s="29"/>
      <c r="G56" s="29"/>
      <c r="H56" s="29"/>
      <c r="I56" s="29"/>
      <c r="J56" s="29"/>
      <c r="K56" s="29"/>
      <c r="L56" s="30"/>
      <c r="M56" s="29"/>
      <c r="N56" s="29"/>
      <c r="O56" s="29"/>
      <c r="P56" s="61"/>
      <c r="Q56" s="31" t="str">
        <f>IF(N56&lt;&gt;"",VLOOKUP(M56&amp;"|"&amp;N56,Data_Hidden!$C$24:$D$29,2,FALSE),"")</f>
        <v/>
      </c>
      <c r="R56" s="32" t="str">
        <f>IF(L56=Data_Hidden!$A$13,"A", IF(L56=Data_Hidden!$A$14,"B",IF(L56=Data_Hidden!$A$15,"C",IF(L56=Data_Hidden!$A$16,"D",IF(L56=Data_Hidden!$A$17,"E",IF(L56=Data_Hidden!$A$18,"H",IF(L56=Data_Hidden!$A$19,"HPVH","")))))))</f>
        <v/>
      </c>
      <c r="S56" s="32" t="str">
        <f>IF(O56=Data_Hidden!$E$1,360,"")</f>
        <v/>
      </c>
      <c r="T56" s="32" t="str">
        <f t="shared" si="0"/>
        <v/>
      </c>
      <c r="U56" s="32" t="str">
        <f t="shared" si="1"/>
        <v/>
      </c>
      <c r="V56" s="33" t="str">
        <f t="shared" si="2"/>
        <v/>
      </c>
      <c r="W56" s="34">
        <f t="shared" si="3"/>
        <v>0</v>
      </c>
      <c r="X56" s="22"/>
      <c r="Y56" s="22"/>
      <c r="Z56" s="22"/>
    </row>
    <row r="57" spans="1:26" ht="15.75" customHeight="1" x14ac:dyDescent="0.25">
      <c r="A57" s="62">
        <v>55</v>
      </c>
      <c r="B57" s="30"/>
      <c r="C57" s="30"/>
      <c r="D57" s="57" t="str">
        <f t="shared" si="4"/>
        <v/>
      </c>
      <c r="E57" s="30"/>
      <c r="F57" s="29"/>
      <c r="G57" s="29"/>
      <c r="H57" s="29"/>
      <c r="I57" s="29"/>
      <c r="J57" s="29"/>
      <c r="K57" s="29"/>
      <c r="L57" s="30"/>
      <c r="M57" s="29"/>
      <c r="N57" s="29"/>
      <c r="O57" s="29"/>
      <c r="P57" s="61"/>
      <c r="Q57" s="31" t="str">
        <f>IF(N57&lt;&gt;"",VLOOKUP(M57&amp;"|"&amp;N57,Data_Hidden!$C$24:$D$29,2,FALSE),"")</f>
        <v/>
      </c>
      <c r="R57" s="32" t="str">
        <f>IF(L57=Data_Hidden!$A$13,"A", IF(L57=Data_Hidden!$A$14,"B",IF(L57=Data_Hidden!$A$15,"C",IF(L57=Data_Hidden!$A$16,"D",IF(L57=Data_Hidden!$A$17,"E",IF(L57=Data_Hidden!$A$18,"H",IF(L57=Data_Hidden!$A$19,"HPVH","")))))))</f>
        <v/>
      </c>
      <c r="S57" s="32" t="str">
        <f>IF(O57=Data_Hidden!$E$1,360,"")</f>
        <v/>
      </c>
      <c r="T57" s="32" t="str">
        <f t="shared" si="0"/>
        <v/>
      </c>
      <c r="U57" s="32" t="str">
        <f t="shared" si="1"/>
        <v/>
      </c>
      <c r="V57" s="33" t="str">
        <f t="shared" si="2"/>
        <v/>
      </c>
      <c r="W57" s="34">
        <f t="shared" si="3"/>
        <v>0</v>
      </c>
      <c r="X57" s="22"/>
      <c r="Y57" s="22"/>
      <c r="Z57" s="22"/>
    </row>
    <row r="58" spans="1:26" ht="15.75" customHeight="1" x14ac:dyDescent="0.25">
      <c r="A58" s="62">
        <v>56</v>
      </c>
      <c r="B58" s="30"/>
      <c r="C58" s="30"/>
      <c r="D58" s="57" t="str">
        <f t="shared" si="4"/>
        <v/>
      </c>
      <c r="E58" s="30"/>
      <c r="F58" s="29"/>
      <c r="G58" s="29"/>
      <c r="H58" s="29"/>
      <c r="I58" s="29"/>
      <c r="J58" s="29"/>
      <c r="K58" s="29"/>
      <c r="L58" s="30"/>
      <c r="M58" s="29"/>
      <c r="N58" s="29"/>
      <c r="O58" s="29"/>
      <c r="P58" s="61"/>
      <c r="Q58" s="31" t="str">
        <f>IF(N58&lt;&gt;"",VLOOKUP(M58&amp;"|"&amp;N58,Data_Hidden!$C$24:$D$29,2,FALSE),"")</f>
        <v/>
      </c>
      <c r="R58" s="32" t="str">
        <f>IF(L58=Data_Hidden!$A$13,"A", IF(L58=Data_Hidden!$A$14,"B",IF(L58=Data_Hidden!$A$15,"C",IF(L58=Data_Hidden!$A$16,"D",IF(L58=Data_Hidden!$A$17,"E",IF(L58=Data_Hidden!$A$18,"H",IF(L58=Data_Hidden!$A$19,"HPVH","")))))))</f>
        <v/>
      </c>
      <c r="S58" s="32" t="str">
        <f>IF(O58=Data_Hidden!$E$1,360,"")</f>
        <v/>
      </c>
      <c r="T58" s="32" t="str">
        <f t="shared" si="0"/>
        <v/>
      </c>
      <c r="U58" s="32" t="str">
        <f t="shared" si="1"/>
        <v/>
      </c>
      <c r="V58" s="33" t="str">
        <f t="shared" si="2"/>
        <v/>
      </c>
      <c r="W58" s="34">
        <f t="shared" si="3"/>
        <v>0</v>
      </c>
      <c r="X58" s="22"/>
      <c r="Y58" s="22"/>
      <c r="Z58" s="22"/>
    </row>
    <row r="59" spans="1:26" ht="15.75" customHeight="1" x14ac:dyDescent="0.25">
      <c r="A59" s="62">
        <v>57</v>
      </c>
      <c r="B59" s="30"/>
      <c r="C59" s="30"/>
      <c r="D59" s="57" t="str">
        <f t="shared" si="4"/>
        <v/>
      </c>
      <c r="E59" s="30"/>
      <c r="F59" s="29"/>
      <c r="G59" s="29"/>
      <c r="H59" s="29"/>
      <c r="I59" s="29"/>
      <c r="J59" s="29"/>
      <c r="K59" s="29"/>
      <c r="L59" s="30"/>
      <c r="M59" s="29"/>
      <c r="N59" s="29"/>
      <c r="O59" s="29"/>
      <c r="P59" s="61"/>
      <c r="Q59" s="31" t="str">
        <f>IF(N59&lt;&gt;"",VLOOKUP(M59&amp;"|"&amp;N59,Data_Hidden!$C$24:$D$29,2,FALSE),"")</f>
        <v/>
      </c>
      <c r="R59" s="32" t="str">
        <f>IF(L59=Data_Hidden!$A$13,"A", IF(L59=Data_Hidden!$A$14,"B",IF(L59=Data_Hidden!$A$15,"C",IF(L59=Data_Hidden!$A$16,"D",IF(L59=Data_Hidden!$A$17,"E",IF(L59=Data_Hidden!$A$18,"H",IF(L59=Data_Hidden!$A$19,"HPVH","")))))))</f>
        <v/>
      </c>
      <c r="S59" s="32" t="str">
        <f>IF(O59=Data_Hidden!$E$1,360,"")</f>
        <v/>
      </c>
      <c r="T59" s="32" t="str">
        <f t="shared" si="0"/>
        <v/>
      </c>
      <c r="U59" s="32" t="str">
        <f t="shared" si="1"/>
        <v/>
      </c>
      <c r="V59" s="33" t="str">
        <f t="shared" si="2"/>
        <v/>
      </c>
      <c r="W59" s="34">
        <f t="shared" si="3"/>
        <v>0</v>
      </c>
      <c r="X59" s="22"/>
      <c r="Y59" s="22"/>
      <c r="Z59" s="22"/>
    </row>
    <row r="60" spans="1:26" ht="15.75" customHeight="1" x14ac:dyDescent="0.25">
      <c r="A60" s="62">
        <v>58</v>
      </c>
      <c r="B60" s="30"/>
      <c r="C60" s="30"/>
      <c r="D60" s="57" t="str">
        <f t="shared" si="4"/>
        <v/>
      </c>
      <c r="E60" s="30"/>
      <c r="F60" s="29"/>
      <c r="G60" s="29"/>
      <c r="H60" s="29"/>
      <c r="I60" s="29"/>
      <c r="J60" s="29"/>
      <c r="K60" s="29"/>
      <c r="L60" s="30"/>
      <c r="M60" s="29"/>
      <c r="N60" s="29"/>
      <c r="O60" s="29"/>
      <c r="P60" s="61"/>
      <c r="Q60" s="31" t="str">
        <f>IF(N60&lt;&gt;"",VLOOKUP(M60&amp;"|"&amp;N60,Data_Hidden!$C$24:$D$29,2,FALSE),"")</f>
        <v/>
      </c>
      <c r="R60" s="32" t="str">
        <f>IF(L60=Data_Hidden!$A$13,"A", IF(L60=Data_Hidden!$A$14,"B",IF(L60=Data_Hidden!$A$15,"C",IF(L60=Data_Hidden!$A$16,"D",IF(L60=Data_Hidden!$A$17,"E",IF(L60=Data_Hidden!$A$18,"H",IF(L60=Data_Hidden!$A$19,"HPVH","")))))))</f>
        <v/>
      </c>
      <c r="S60" s="32" t="str">
        <f>IF(O60=Data_Hidden!$E$1,360,"")</f>
        <v/>
      </c>
      <c r="T60" s="32" t="str">
        <f t="shared" si="0"/>
        <v/>
      </c>
      <c r="U60" s="32" t="str">
        <f t="shared" si="1"/>
        <v/>
      </c>
      <c r="V60" s="33" t="str">
        <f t="shared" si="2"/>
        <v/>
      </c>
      <c r="W60" s="34">
        <f t="shared" si="3"/>
        <v>0</v>
      </c>
      <c r="X60" s="22"/>
      <c r="Y60" s="22"/>
      <c r="Z60" s="22"/>
    </row>
    <row r="61" spans="1:26" ht="15.75" customHeight="1" x14ac:dyDescent="0.25">
      <c r="A61" s="62">
        <v>59</v>
      </c>
      <c r="B61" s="30"/>
      <c r="C61" s="30"/>
      <c r="D61" s="57" t="str">
        <f t="shared" si="4"/>
        <v/>
      </c>
      <c r="E61" s="30"/>
      <c r="F61" s="29"/>
      <c r="G61" s="29"/>
      <c r="H61" s="29"/>
      <c r="I61" s="29"/>
      <c r="J61" s="29"/>
      <c r="K61" s="29"/>
      <c r="L61" s="30"/>
      <c r="M61" s="29"/>
      <c r="N61" s="29"/>
      <c r="O61" s="29"/>
      <c r="P61" s="61"/>
      <c r="Q61" s="31" t="str">
        <f>IF(N61&lt;&gt;"",VLOOKUP(M61&amp;"|"&amp;N61,Data_Hidden!$C$24:$D$29,2,FALSE),"")</f>
        <v/>
      </c>
      <c r="R61" s="32" t="str">
        <f>IF(L61=Data_Hidden!$A$13,"A", IF(L61=Data_Hidden!$A$14,"B",IF(L61=Data_Hidden!$A$15,"C",IF(L61=Data_Hidden!$A$16,"D",IF(L61=Data_Hidden!$A$17,"E",IF(L61=Data_Hidden!$A$18,"H",IF(L61=Data_Hidden!$A$19,"HPVH","")))))))</f>
        <v/>
      </c>
      <c r="S61" s="32" t="str">
        <f>IF(O61=Data_Hidden!$E$1,360,"")</f>
        <v/>
      </c>
      <c r="T61" s="32" t="str">
        <f t="shared" si="0"/>
        <v/>
      </c>
      <c r="U61" s="32" t="str">
        <f t="shared" si="1"/>
        <v/>
      </c>
      <c r="V61" s="33" t="str">
        <f t="shared" si="2"/>
        <v/>
      </c>
      <c r="W61" s="34">
        <f t="shared" si="3"/>
        <v>0</v>
      </c>
      <c r="X61" s="22"/>
      <c r="Y61" s="22"/>
      <c r="Z61" s="22"/>
    </row>
    <row r="62" spans="1:26" ht="15.75" customHeight="1" x14ac:dyDescent="0.25">
      <c r="A62" s="62">
        <v>60</v>
      </c>
      <c r="B62" s="30"/>
      <c r="C62" s="30"/>
      <c r="D62" s="57" t="str">
        <f t="shared" si="4"/>
        <v/>
      </c>
      <c r="E62" s="30"/>
      <c r="F62" s="29"/>
      <c r="G62" s="29"/>
      <c r="H62" s="29"/>
      <c r="I62" s="29"/>
      <c r="J62" s="29"/>
      <c r="K62" s="29"/>
      <c r="L62" s="30"/>
      <c r="M62" s="29"/>
      <c r="N62" s="29"/>
      <c r="O62" s="29"/>
      <c r="P62" s="61"/>
      <c r="Q62" s="31" t="str">
        <f>IF(N62&lt;&gt;"",VLOOKUP(M62&amp;"|"&amp;N62,Data_Hidden!$C$24:$D$29,2,FALSE),"")</f>
        <v/>
      </c>
      <c r="R62" s="32" t="str">
        <f>IF(L62=Data_Hidden!$A$13,"A", IF(L62=Data_Hidden!$A$14,"B",IF(L62=Data_Hidden!$A$15,"C",IF(L62=Data_Hidden!$A$16,"D",IF(L62=Data_Hidden!$A$17,"E",IF(L62=Data_Hidden!$A$18,"H",IF(L62=Data_Hidden!$A$19,"HPVH","")))))))</f>
        <v/>
      </c>
      <c r="S62" s="32" t="str">
        <f>IF(O62=Data_Hidden!$E$1,360,"")</f>
        <v/>
      </c>
      <c r="T62" s="32" t="str">
        <f t="shared" si="0"/>
        <v/>
      </c>
      <c r="U62" s="32" t="str">
        <f t="shared" si="1"/>
        <v/>
      </c>
      <c r="V62" s="33" t="str">
        <f t="shared" si="2"/>
        <v/>
      </c>
      <c r="W62" s="34">
        <f t="shared" si="3"/>
        <v>0</v>
      </c>
      <c r="X62" s="22"/>
      <c r="Y62" s="22"/>
      <c r="Z62" s="22"/>
    </row>
    <row r="63" spans="1:26" ht="15.75" customHeight="1" x14ac:dyDescent="0.25">
      <c r="A63" s="62">
        <v>61</v>
      </c>
      <c r="B63" s="30"/>
      <c r="C63" s="30"/>
      <c r="D63" s="57" t="str">
        <f t="shared" si="4"/>
        <v/>
      </c>
      <c r="E63" s="30"/>
      <c r="F63" s="29"/>
      <c r="G63" s="29"/>
      <c r="H63" s="29"/>
      <c r="I63" s="29"/>
      <c r="J63" s="29"/>
      <c r="K63" s="29"/>
      <c r="L63" s="30"/>
      <c r="M63" s="29"/>
      <c r="N63" s="29"/>
      <c r="O63" s="29"/>
      <c r="P63" s="61"/>
      <c r="Q63" s="31" t="str">
        <f>IF(N63&lt;&gt;"",VLOOKUP(M63&amp;"|"&amp;N63,Data_Hidden!$C$24:$D$29,2,FALSE),"")</f>
        <v/>
      </c>
      <c r="R63" s="32" t="str">
        <f>IF(L63=Data_Hidden!$A$13,"A", IF(L63=Data_Hidden!$A$14,"B",IF(L63=Data_Hidden!$A$15,"C",IF(L63=Data_Hidden!$A$16,"D",IF(L63=Data_Hidden!$A$17,"E",IF(L63=Data_Hidden!$A$18,"H",IF(L63=Data_Hidden!$A$19,"HPVH","")))))))</f>
        <v/>
      </c>
      <c r="S63" s="32" t="str">
        <f>IF(O63=Data_Hidden!$E$1,360,"")</f>
        <v/>
      </c>
      <c r="T63" s="32" t="str">
        <f t="shared" si="0"/>
        <v/>
      </c>
      <c r="U63" s="32" t="str">
        <f t="shared" si="1"/>
        <v/>
      </c>
      <c r="V63" s="33" t="str">
        <f t="shared" si="2"/>
        <v/>
      </c>
      <c r="W63" s="34">
        <f t="shared" si="3"/>
        <v>0</v>
      </c>
      <c r="X63" s="22"/>
      <c r="Y63" s="22"/>
      <c r="Z63" s="22"/>
    </row>
    <row r="64" spans="1:26" ht="15.75" customHeight="1" x14ac:dyDescent="0.25">
      <c r="A64" s="62">
        <v>62</v>
      </c>
      <c r="B64" s="30"/>
      <c r="C64" s="30"/>
      <c r="D64" s="57" t="str">
        <f t="shared" si="4"/>
        <v/>
      </c>
      <c r="E64" s="30"/>
      <c r="F64" s="29"/>
      <c r="G64" s="29"/>
      <c r="H64" s="29"/>
      <c r="I64" s="29"/>
      <c r="J64" s="29"/>
      <c r="K64" s="29"/>
      <c r="L64" s="30"/>
      <c r="M64" s="29"/>
      <c r="N64" s="29"/>
      <c r="O64" s="29"/>
      <c r="P64" s="61"/>
      <c r="Q64" s="31" t="str">
        <f>IF(N64&lt;&gt;"",VLOOKUP(M64&amp;"|"&amp;N64,Data_Hidden!$C$24:$D$29,2,FALSE),"")</f>
        <v/>
      </c>
      <c r="R64" s="32" t="str">
        <f>IF(L64=Data_Hidden!$A$13,"A", IF(L64=Data_Hidden!$A$14,"B",IF(L64=Data_Hidden!$A$15,"C",IF(L64=Data_Hidden!$A$16,"D",IF(L64=Data_Hidden!$A$17,"E",IF(L64=Data_Hidden!$A$18,"H",IF(L64=Data_Hidden!$A$19,"HPVH","")))))))</f>
        <v/>
      </c>
      <c r="S64" s="32" t="str">
        <f>IF(O64=Data_Hidden!$E$1,360,"")</f>
        <v/>
      </c>
      <c r="T64" s="32" t="str">
        <f t="shared" si="0"/>
        <v/>
      </c>
      <c r="U64" s="32" t="str">
        <f t="shared" si="1"/>
        <v/>
      </c>
      <c r="V64" s="33" t="str">
        <f t="shared" si="2"/>
        <v/>
      </c>
      <c r="W64" s="34">
        <f t="shared" si="3"/>
        <v>0</v>
      </c>
      <c r="X64" s="22"/>
      <c r="Y64" s="22"/>
      <c r="Z64" s="22"/>
    </row>
    <row r="65" spans="1:26" ht="15.75" customHeight="1" x14ac:dyDescent="0.25">
      <c r="A65" s="62">
        <v>63</v>
      </c>
      <c r="B65" s="30"/>
      <c r="C65" s="30"/>
      <c r="D65" s="57" t="str">
        <f t="shared" si="4"/>
        <v/>
      </c>
      <c r="E65" s="30"/>
      <c r="F65" s="29"/>
      <c r="G65" s="29"/>
      <c r="H65" s="29"/>
      <c r="I65" s="29"/>
      <c r="J65" s="29"/>
      <c r="K65" s="29"/>
      <c r="L65" s="30"/>
      <c r="M65" s="29"/>
      <c r="N65" s="29"/>
      <c r="O65" s="29"/>
      <c r="P65" s="61"/>
      <c r="Q65" s="31" t="str">
        <f>IF(N65&lt;&gt;"",VLOOKUP(M65&amp;"|"&amp;N65,Data_Hidden!$C$24:$D$29,2,FALSE),"")</f>
        <v/>
      </c>
      <c r="R65" s="32" t="str">
        <f>IF(L65=Data_Hidden!$A$13,"A", IF(L65=Data_Hidden!$A$14,"B",IF(L65=Data_Hidden!$A$15,"C",IF(L65=Data_Hidden!$A$16,"D",IF(L65=Data_Hidden!$A$17,"E",IF(L65=Data_Hidden!$A$18,"H",IF(L65=Data_Hidden!$A$19,"HPVH","")))))))</f>
        <v/>
      </c>
      <c r="S65" s="32" t="str">
        <f>IF(O65=Data_Hidden!$E$1,360,"")</f>
        <v/>
      </c>
      <c r="T65" s="32" t="str">
        <f t="shared" si="0"/>
        <v/>
      </c>
      <c r="U65" s="32" t="str">
        <f t="shared" si="1"/>
        <v/>
      </c>
      <c r="V65" s="33" t="str">
        <f t="shared" si="2"/>
        <v/>
      </c>
      <c r="W65" s="34">
        <f t="shared" si="3"/>
        <v>0</v>
      </c>
      <c r="X65" s="22"/>
      <c r="Y65" s="22"/>
      <c r="Z65" s="22"/>
    </row>
    <row r="66" spans="1:26" ht="15.75" customHeight="1" x14ac:dyDescent="0.25">
      <c r="A66" s="62">
        <v>64</v>
      </c>
      <c r="B66" s="30"/>
      <c r="C66" s="30"/>
      <c r="D66" s="57" t="str">
        <f t="shared" si="4"/>
        <v/>
      </c>
      <c r="E66" s="30"/>
      <c r="F66" s="29"/>
      <c r="G66" s="29"/>
      <c r="H66" s="29"/>
      <c r="I66" s="29"/>
      <c r="J66" s="29"/>
      <c r="K66" s="29"/>
      <c r="L66" s="30"/>
      <c r="M66" s="29"/>
      <c r="N66" s="29"/>
      <c r="O66" s="29"/>
      <c r="P66" s="61"/>
      <c r="Q66" s="31" t="str">
        <f>IF(N66&lt;&gt;"",VLOOKUP(M66&amp;"|"&amp;N66,Data_Hidden!$C$24:$D$29,2,FALSE),"")</f>
        <v/>
      </c>
      <c r="R66" s="32" t="str">
        <f>IF(L66=Data_Hidden!$A$13,"A", IF(L66=Data_Hidden!$A$14,"B",IF(L66=Data_Hidden!$A$15,"C",IF(L66=Data_Hidden!$A$16,"D",IF(L66=Data_Hidden!$A$17,"E",IF(L66=Data_Hidden!$A$18,"H",IF(L66=Data_Hidden!$A$19,"HPVH","")))))))</f>
        <v/>
      </c>
      <c r="S66" s="32" t="str">
        <f>IF(O66=Data_Hidden!$E$1,360,"")</f>
        <v/>
      </c>
      <c r="T66" s="32" t="str">
        <f t="shared" si="0"/>
        <v/>
      </c>
      <c r="U66" s="32" t="str">
        <f t="shared" si="1"/>
        <v/>
      </c>
      <c r="V66" s="33" t="str">
        <f t="shared" si="2"/>
        <v/>
      </c>
      <c r="W66" s="34">
        <f t="shared" si="3"/>
        <v>0</v>
      </c>
      <c r="X66" s="22"/>
      <c r="Y66" s="22"/>
      <c r="Z66" s="22"/>
    </row>
    <row r="67" spans="1:26" ht="15.75" customHeight="1" x14ac:dyDescent="0.25">
      <c r="A67" s="62">
        <v>65</v>
      </c>
      <c r="B67" s="30"/>
      <c r="C67" s="30"/>
      <c r="D67" s="57" t="str">
        <f t="shared" si="4"/>
        <v/>
      </c>
      <c r="E67" s="30"/>
      <c r="F67" s="29"/>
      <c r="G67" s="29"/>
      <c r="H67" s="29"/>
      <c r="I67" s="29"/>
      <c r="J67" s="29"/>
      <c r="K67" s="29"/>
      <c r="L67" s="30"/>
      <c r="M67" s="29"/>
      <c r="N67" s="29"/>
      <c r="O67" s="29"/>
      <c r="P67" s="61"/>
      <c r="Q67" s="31" t="str">
        <f>IF(N67&lt;&gt;"",VLOOKUP(M67&amp;"|"&amp;N67,Data_Hidden!$C$24:$D$29,2,FALSE),"")</f>
        <v/>
      </c>
      <c r="R67" s="32" t="str">
        <f>IF(L67=Data_Hidden!$A$13,"A", IF(L67=Data_Hidden!$A$14,"B",IF(L67=Data_Hidden!$A$15,"C",IF(L67=Data_Hidden!$A$16,"D",IF(L67=Data_Hidden!$A$17,"E",IF(L67=Data_Hidden!$A$18,"H",IF(L67=Data_Hidden!$A$19,"HPVH","")))))))</f>
        <v/>
      </c>
      <c r="S67" s="32" t="str">
        <f>IF(O67=Data_Hidden!$E$1,360,"")</f>
        <v/>
      </c>
      <c r="T67" s="32" t="str">
        <f t="shared" si="0"/>
        <v/>
      </c>
      <c r="U67" s="32" t="str">
        <f t="shared" si="1"/>
        <v/>
      </c>
      <c r="V67" s="33" t="str">
        <f t="shared" si="2"/>
        <v/>
      </c>
      <c r="W67" s="34">
        <f t="shared" si="3"/>
        <v>0</v>
      </c>
      <c r="X67" s="22"/>
      <c r="Y67" s="22"/>
      <c r="Z67" s="22"/>
    </row>
    <row r="68" spans="1:26" ht="15.75" customHeight="1" x14ac:dyDescent="0.25">
      <c r="A68" s="62">
        <v>66</v>
      </c>
      <c r="B68" s="30"/>
      <c r="C68" s="30"/>
      <c r="D68" s="57" t="str">
        <f t="shared" si="4"/>
        <v/>
      </c>
      <c r="E68" s="30"/>
      <c r="F68" s="29"/>
      <c r="G68" s="29"/>
      <c r="H68" s="29"/>
      <c r="I68" s="29"/>
      <c r="J68" s="29"/>
      <c r="K68" s="29"/>
      <c r="L68" s="30"/>
      <c r="M68" s="29"/>
      <c r="N68" s="29"/>
      <c r="O68" s="29"/>
      <c r="P68" s="61"/>
      <c r="Q68" s="31" t="str">
        <f>IF(N68&lt;&gt;"",VLOOKUP(M68&amp;"|"&amp;N68,Data_Hidden!$C$24:$D$29,2,FALSE),"")</f>
        <v/>
      </c>
      <c r="R68" s="32" t="str">
        <f>IF(L68=Data_Hidden!$A$13,"A", IF(L68=Data_Hidden!$A$14,"B",IF(L68=Data_Hidden!$A$15,"C",IF(L68=Data_Hidden!$A$16,"D",IF(L68=Data_Hidden!$A$17,"E",IF(L68=Data_Hidden!$A$18,"H",IF(L68=Data_Hidden!$A$19,"HPVH","")))))))</f>
        <v/>
      </c>
      <c r="S68" s="32" t="str">
        <f>IF(O68=Data_Hidden!$E$1,360,"")</f>
        <v/>
      </c>
      <c r="T68" s="32" t="str">
        <f t="shared" si="0"/>
        <v/>
      </c>
      <c r="U68" s="32" t="str">
        <f t="shared" si="1"/>
        <v/>
      </c>
      <c r="V68" s="33" t="str">
        <f t="shared" si="2"/>
        <v/>
      </c>
      <c r="W68" s="34">
        <f t="shared" si="3"/>
        <v>0</v>
      </c>
      <c r="X68" s="22"/>
      <c r="Y68" s="22"/>
      <c r="Z68" s="22"/>
    </row>
    <row r="69" spans="1:26" ht="15.75" customHeight="1" x14ac:dyDescent="0.25">
      <c r="A69" s="62">
        <v>67</v>
      </c>
      <c r="B69" s="30"/>
      <c r="C69" s="30"/>
      <c r="D69" s="57" t="str">
        <f t="shared" si="4"/>
        <v/>
      </c>
      <c r="E69" s="30"/>
      <c r="F69" s="29"/>
      <c r="G69" s="29"/>
      <c r="H69" s="29"/>
      <c r="I69" s="29"/>
      <c r="J69" s="29"/>
      <c r="K69" s="29"/>
      <c r="L69" s="30"/>
      <c r="M69" s="29"/>
      <c r="N69" s="29"/>
      <c r="O69" s="29"/>
      <c r="P69" s="61"/>
      <c r="Q69" s="31" t="str">
        <f>IF(N69&lt;&gt;"",VLOOKUP(M69&amp;"|"&amp;N69,Data_Hidden!$C$24:$D$29,2,FALSE),"")</f>
        <v/>
      </c>
      <c r="R69" s="32" t="str">
        <f>IF(L69=Data_Hidden!$A$13,"A", IF(L69=Data_Hidden!$A$14,"B",IF(L69=Data_Hidden!$A$15,"C",IF(L69=Data_Hidden!$A$16,"D",IF(L69=Data_Hidden!$A$17,"E",IF(L69=Data_Hidden!$A$18,"H",IF(L69=Data_Hidden!$A$19,"HPVH","")))))))</f>
        <v/>
      </c>
      <c r="S69" s="32" t="str">
        <f>IF(O69=Data_Hidden!$E$1,360,"")</f>
        <v/>
      </c>
      <c r="T69" s="32" t="str">
        <f t="shared" si="0"/>
        <v/>
      </c>
      <c r="U69" s="32" t="str">
        <f t="shared" si="1"/>
        <v/>
      </c>
      <c r="V69" s="33" t="str">
        <f t="shared" si="2"/>
        <v/>
      </c>
      <c r="W69" s="34">
        <f t="shared" si="3"/>
        <v>0</v>
      </c>
      <c r="X69" s="22"/>
      <c r="Y69" s="22"/>
      <c r="Z69" s="22"/>
    </row>
    <row r="70" spans="1:26" ht="15.75" customHeight="1" x14ac:dyDescent="0.25">
      <c r="A70" s="62">
        <v>68</v>
      </c>
      <c r="B70" s="30"/>
      <c r="C70" s="30"/>
      <c r="D70" s="57" t="str">
        <f t="shared" si="4"/>
        <v/>
      </c>
      <c r="E70" s="30"/>
      <c r="F70" s="29"/>
      <c r="G70" s="29"/>
      <c r="H70" s="29"/>
      <c r="I70" s="29"/>
      <c r="J70" s="29"/>
      <c r="K70" s="29"/>
      <c r="L70" s="30"/>
      <c r="M70" s="29"/>
      <c r="N70" s="29"/>
      <c r="O70" s="29"/>
      <c r="P70" s="61"/>
      <c r="Q70" s="31" t="str">
        <f>IF(N70&lt;&gt;"",VLOOKUP(M70&amp;"|"&amp;N70,Data_Hidden!$C$24:$D$29,2,FALSE),"")</f>
        <v/>
      </c>
      <c r="R70" s="32" t="str">
        <f>IF(L70=Data_Hidden!$A$13,"A", IF(L70=Data_Hidden!$A$14,"B",IF(L70=Data_Hidden!$A$15,"C",IF(L70=Data_Hidden!$A$16,"D",IF(L70=Data_Hidden!$A$17,"E",IF(L70=Data_Hidden!$A$18,"H",IF(L70=Data_Hidden!$A$19,"HPVH","")))))))</f>
        <v/>
      </c>
      <c r="S70" s="32" t="str">
        <f>IF(O70=Data_Hidden!$E$1,360,"")</f>
        <v/>
      </c>
      <c r="T70" s="32" t="str">
        <f t="shared" si="0"/>
        <v/>
      </c>
      <c r="U70" s="32" t="str">
        <f t="shared" si="1"/>
        <v/>
      </c>
      <c r="V70" s="33" t="str">
        <f t="shared" si="2"/>
        <v/>
      </c>
      <c r="W70" s="34">
        <f t="shared" si="3"/>
        <v>0</v>
      </c>
      <c r="X70" s="22"/>
      <c r="Y70" s="22"/>
      <c r="Z70" s="22"/>
    </row>
    <row r="71" spans="1:26" ht="15.75" customHeight="1" x14ac:dyDescent="0.25">
      <c r="A71" s="62">
        <v>69</v>
      </c>
      <c r="B71" s="30"/>
      <c r="C71" s="30"/>
      <c r="D71" s="57" t="str">
        <f t="shared" si="4"/>
        <v/>
      </c>
      <c r="E71" s="30"/>
      <c r="F71" s="29"/>
      <c r="G71" s="29"/>
      <c r="H71" s="29"/>
      <c r="I71" s="29"/>
      <c r="J71" s="29"/>
      <c r="K71" s="29"/>
      <c r="L71" s="30"/>
      <c r="M71" s="29"/>
      <c r="N71" s="29"/>
      <c r="O71" s="29"/>
      <c r="P71" s="61"/>
      <c r="Q71" s="31" t="str">
        <f>IF(N71&lt;&gt;"",VLOOKUP(M71&amp;"|"&amp;N71,Data_Hidden!$C$24:$D$29,2,FALSE),"")</f>
        <v/>
      </c>
      <c r="R71" s="32" t="str">
        <f>IF(L71=Data_Hidden!$A$13,"A", IF(L71=Data_Hidden!$A$14,"B",IF(L71=Data_Hidden!$A$15,"C",IF(L71=Data_Hidden!$A$16,"D",IF(L71=Data_Hidden!$A$17,"E",IF(L71=Data_Hidden!$A$18,"H",IF(L71=Data_Hidden!$A$19,"HPVH","")))))))</f>
        <v/>
      </c>
      <c r="S71" s="32" t="str">
        <f>IF(O71=Data_Hidden!$E$1,360,"")</f>
        <v/>
      </c>
      <c r="T71" s="32" t="str">
        <f t="shared" si="0"/>
        <v/>
      </c>
      <c r="U71" s="32" t="str">
        <f t="shared" si="1"/>
        <v/>
      </c>
      <c r="V71" s="33" t="str">
        <f t="shared" si="2"/>
        <v/>
      </c>
      <c r="W71" s="34">
        <f t="shared" si="3"/>
        <v>0</v>
      </c>
      <c r="X71" s="22"/>
      <c r="Y71" s="22"/>
      <c r="Z71" s="22"/>
    </row>
    <row r="72" spans="1:26" ht="15.75" customHeight="1" x14ac:dyDescent="0.25">
      <c r="A72" s="62">
        <v>70</v>
      </c>
      <c r="B72" s="30"/>
      <c r="C72" s="30"/>
      <c r="D72" s="57" t="str">
        <f t="shared" si="4"/>
        <v/>
      </c>
      <c r="E72" s="30"/>
      <c r="F72" s="29"/>
      <c r="G72" s="29"/>
      <c r="H72" s="29"/>
      <c r="I72" s="29"/>
      <c r="J72" s="29"/>
      <c r="K72" s="29"/>
      <c r="L72" s="30"/>
      <c r="M72" s="29"/>
      <c r="N72" s="29"/>
      <c r="O72" s="29"/>
      <c r="P72" s="61"/>
      <c r="Q72" s="31" t="str">
        <f>IF(N72&lt;&gt;"",VLOOKUP(M72&amp;"|"&amp;N72,Data_Hidden!$C$24:$D$29,2,FALSE),"")</f>
        <v/>
      </c>
      <c r="R72" s="32" t="str">
        <f>IF(L72=Data_Hidden!$A$13,"A", IF(L72=Data_Hidden!$A$14,"B",IF(L72=Data_Hidden!$A$15,"C",IF(L72=Data_Hidden!$A$16,"D",IF(L72=Data_Hidden!$A$17,"E",IF(L72=Data_Hidden!$A$18,"H",IF(L72=Data_Hidden!$A$19,"HPVH","")))))))</f>
        <v/>
      </c>
      <c r="S72" s="32" t="str">
        <f>IF(O72=Data_Hidden!$E$1,360,"")</f>
        <v/>
      </c>
      <c r="T72" s="32" t="str">
        <f t="shared" si="0"/>
        <v/>
      </c>
      <c r="U72" s="32" t="str">
        <f t="shared" si="1"/>
        <v/>
      </c>
      <c r="V72" s="33" t="str">
        <f t="shared" si="2"/>
        <v/>
      </c>
      <c r="W72" s="34">
        <f t="shared" si="3"/>
        <v>0</v>
      </c>
      <c r="X72" s="22"/>
      <c r="Y72" s="22"/>
      <c r="Z72" s="22"/>
    </row>
    <row r="73" spans="1:26" ht="15.75" customHeight="1" x14ac:dyDescent="0.25">
      <c r="A73" s="62">
        <v>71</v>
      </c>
      <c r="B73" s="30"/>
      <c r="C73" s="30"/>
      <c r="D73" s="57" t="str">
        <f t="shared" si="4"/>
        <v/>
      </c>
      <c r="E73" s="30"/>
      <c r="F73" s="29"/>
      <c r="G73" s="29"/>
      <c r="H73" s="29"/>
      <c r="I73" s="29"/>
      <c r="J73" s="29"/>
      <c r="K73" s="29"/>
      <c r="L73" s="30"/>
      <c r="M73" s="29"/>
      <c r="N73" s="29"/>
      <c r="O73" s="29"/>
      <c r="P73" s="61"/>
      <c r="Q73" s="31" t="str">
        <f>IF(N73&lt;&gt;"",VLOOKUP(M73&amp;"|"&amp;N73,Data_Hidden!$C$24:$D$29,2,FALSE),"")</f>
        <v/>
      </c>
      <c r="R73" s="32" t="str">
        <f>IF(L73=Data_Hidden!$A$13,"A", IF(L73=Data_Hidden!$A$14,"B",IF(L73=Data_Hidden!$A$15,"C",IF(L73=Data_Hidden!$A$16,"D",IF(L73=Data_Hidden!$A$17,"E",IF(L73=Data_Hidden!$A$18,"H",IF(L73=Data_Hidden!$A$19,"HPVH","")))))))</f>
        <v/>
      </c>
      <c r="S73" s="32" t="str">
        <f>IF(O73=Data_Hidden!$E$1,360,"")</f>
        <v/>
      </c>
      <c r="T73" s="32" t="str">
        <f t="shared" si="0"/>
        <v/>
      </c>
      <c r="U73" s="32" t="str">
        <f t="shared" si="1"/>
        <v/>
      </c>
      <c r="V73" s="33" t="str">
        <f t="shared" si="2"/>
        <v/>
      </c>
      <c r="W73" s="34">
        <f t="shared" si="3"/>
        <v>0</v>
      </c>
      <c r="X73" s="22"/>
      <c r="Y73" s="22"/>
      <c r="Z73" s="22"/>
    </row>
    <row r="74" spans="1:26" ht="15.75" customHeight="1" x14ac:dyDescent="0.25">
      <c r="A74" s="62">
        <v>72</v>
      </c>
      <c r="B74" s="30"/>
      <c r="C74" s="30"/>
      <c r="D74" s="57" t="str">
        <f t="shared" si="4"/>
        <v/>
      </c>
      <c r="E74" s="30"/>
      <c r="F74" s="29"/>
      <c r="G74" s="29"/>
      <c r="H74" s="29"/>
      <c r="I74" s="29"/>
      <c r="J74" s="29"/>
      <c r="K74" s="29"/>
      <c r="L74" s="30"/>
      <c r="M74" s="29"/>
      <c r="N74" s="29"/>
      <c r="O74" s="29"/>
      <c r="P74" s="61"/>
      <c r="Q74" s="31" t="str">
        <f>IF(N74&lt;&gt;"",VLOOKUP(M74&amp;"|"&amp;N74,Data_Hidden!$C$24:$D$29,2,FALSE),"")</f>
        <v/>
      </c>
      <c r="R74" s="32" t="str">
        <f>IF(L74=Data_Hidden!$A$13,"A", IF(L74=Data_Hidden!$A$14,"B",IF(L74=Data_Hidden!$A$15,"C",IF(L74=Data_Hidden!$A$16,"D",IF(L74=Data_Hidden!$A$17,"E",IF(L74=Data_Hidden!$A$18,"H",IF(L74=Data_Hidden!$A$19,"HPVH","")))))))</f>
        <v/>
      </c>
      <c r="S74" s="32" t="str">
        <f>IF(O74=Data_Hidden!$E$1,360,"")</f>
        <v/>
      </c>
      <c r="T74" s="32" t="str">
        <f t="shared" si="0"/>
        <v/>
      </c>
      <c r="U74" s="32" t="str">
        <f t="shared" si="1"/>
        <v/>
      </c>
      <c r="V74" s="33" t="str">
        <f t="shared" si="2"/>
        <v/>
      </c>
      <c r="W74" s="34">
        <f t="shared" si="3"/>
        <v>0</v>
      </c>
      <c r="X74" s="22"/>
      <c r="Y74" s="22"/>
      <c r="Z74" s="22"/>
    </row>
    <row r="75" spans="1:26" ht="15.75" customHeight="1" x14ac:dyDescent="0.25">
      <c r="A75" s="62">
        <v>73</v>
      </c>
      <c r="B75" s="30"/>
      <c r="C75" s="30"/>
      <c r="D75" s="57" t="str">
        <f t="shared" si="4"/>
        <v/>
      </c>
      <c r="E75" s="30"/>
      <c r="F75" s="29"/>
      <c r="G75" s="29"/>
      <c r="H75" s="29"/>
      <c r="I75" s="29"/>
      <c r="J75" s="29"/>
      <c r="K75" s="29"/>
      <c r="L75" s="30"/>
      <c r="M75" s="29"/>
      <c r="N75" s="29"/>
      <c r="O75" s="29"/>
      <c r="P75" s="61"/>
      <c r="Q75" s="31" t="str">
        <f>IF(N75&lt;&gt;"",VLOOKUP(M75&amp;"|"&amp;N75,Data_Hidden!$C$24:$D$29,2,FALSE),"")</f>
        <v/>
      </c>
      <c r="R75" s="32" t="str">
        <f>IF(L75=Data_Hidden!$A$13,"A", IF(L75=Data_Hidden!$A$14,"B",IF(L75=Data_Hidden!$A$15,"C",IF(L75=Data_Hidden!$A$16,"D",IF(L75=Data_Hidden!$A$17,"E",IF(L75=Data_Hidden!$A$18,"H",IF(L75=Data_Hidden!$A$19,"HPVH","")))))))</f>
        <v/>
      </c>
      <c r="S75" s="32" t="str">
        <f>IF(O75=Data_Hidden!$E$1,360,"")</f>
        <v/>
      </c>
      <c r="T75" s="32" t="str">
        <f t="shared" si="0"/>
        <v/>
      </c>
      <c r="U75" s="32" t="str">
        <f t="shared" si="1"/>
        <v/>
      </c>
      <c r="V75" s="33" t="str">
        <f t="shared" si="2"/>
        <v/>
      </c>
      <c r="W75" s="34">
        <f t="shared" si="3"/>
        <v>0</v>
      </c>
      <c r="X75" s="22"/>
      <c r="Y75" s="22"/>
      <c r="Z75" s="22"/>
    </row>
    <row r="76" spans="1:26" ht="15.75" customHeight="1" x14ac:dyDescent="0.25">
      <c r="A76" s="62">
        <v>74</v>
      </c>
      <c r="B76" s="30"/>
      <c r="C76" s="30"/>
      <c r="D76" s="57" t="str">
        <f t="shared" si="4"/>
        <v/>
      </c>
      <c r="E76" s="30"/>
      <c r="F76" s="29"/>
      <c r="G76" s="29"/>
      <c r="H76" s="29"/>
      <c r="I76" s="29"/>
      <c r="J76" s="29"/>
      <c r="K76" s="29"/>
      <c r="L76" s="30"/>
      <c r="M76" s="29"/>
      <c r="N76" s="29"/>
      <c r="O76" s="29"/>
      <c r="P76" s="61"/>
      <c r="Q76" s="31" t="str">
        <f>IF(N76&lt;&gt;"",VLOOKUP(M76&amp;"|"&amp;N76,Data_Hidden!$C$24:$D$29,2,FALSE),"")</f>
        <v/>
      </c>
      <c r="R76" s="32" t="str">
        <f>IF(L76=Data_Hidden!$A$13,"A", IF(L76=Data_Hidden!$A$14,"B",IF(L76=Data_Hidden!$A$15,"C",IF(L76=Data_Hidden!$A$16,"D",IF(L76=Data_Hidden!$A$17,"E",IF(L76=Data_Hidden!$A$18,"H",IF(L76=Data_Hidden!$A$19,"HPVH","")))))))</f>
        <v/>
      </c>
      <c r="S76" s="32" t="str">
        <f>IF(O76=Data_Hidden!$E$1,360,"")</f>
        <v/>
      </c>
      <c r="T76" s="32" t="str">
        <f t="shared" si="0"/>
        <v/>
      </c>
      <c r="U76" s="32" t="str">
        <f t="shared" si="1"/>
        <v/>
      </c>
      <c r="V76" s="33" t="str">
        <f t="shared" si="2"/>
        <v/>
      </c>
      <c r="W76" s="34">
        <f t="shared" si="3"/>
        <v>0</v>
      </c>
      <c r="X76" s="22"/>
      <c r="Y76" s="22"/>
      <c r="Z76" s="22"/>
    </row>
    <row r="77" spans="1:26" ht="15.75" customHeight="1" x14ac:dyDescent="0.25">
      <c r="A77" s="62">
        <v>75</v>
      </c>
      <c r="B77" s="30"/>
      <c r="C77" s="30"/>
      <c r="D77" s="57" t="str">
        <f t="shared" si="4"/>
        <v/>
      </c>
      <c r="E77" s="30"/>
      <c r="F77" s="29"/>
      <c r="G77" s="29"/>
      <c r="H77" s="29"/>
      <c r="I77" s="29"/>
      <c r="J77" s="29"/>
      <c r="K77" s="29"/>
      <c r="L77" s="30"/>
      <c r="M77" s="29"/>
      <c r="N77" s="29"/>
      <c r="O77" s="29"/>
      <c r="P77" s="61"/>
      <c r="Q77" s="31" t="str">
        <f>IF(N77&lt;&gt;"",VLOOKUP(M77&amp;"|"&amp;N77,Data_Hidden!$C$24:$D$29,2,FALSE),"")</f>
        <v/>
      </c>
      <c r="R77" s="32" t="str">
        <f>IF(L77=Data_Hidden!$A$13,"A", IF(L77=Data_Hidden!$A$14,"B",IF(L77=Data_Hidden!$A$15,"C",IF(L77=Data_Hidden!$A$16,"D",IF(L77=Data_Hidden!$A$17,"E",IF(L77=Data_Hidden!$A$18,"H",IF(L77=Data_Hidden!$A$19,"HPVH","")))))))</f>
        <v/>
      </c>
      <c r="S77" s="32" t="str">
        <f>IF(O77=Data_Hidden!$E$1,360,"")</f>
        <v/>
      </c>
      <c r="T77" s="32" t="str">
        <f t="shared" si="0"/>
        <v/>
      </c>
      <c r="U77" s="32" t="str">
        <f t="shared" si="1"/>
        <v/>
      </c>
      <c r="V77" s="33" t="str">
        <f t="shared" si="2"/>
        <v/>
      </c>
      <c r="W77" s="34">
        <f t="shared" si="3"/>
        <v>0</v>
      </c>
      <c r="X77" s="22"/>
      <c r="Y77" s="22"/>
      <c r="Z77" s="22"/>
    </row>
    <row r="78" spans="1:26" ht="15.75" customHeight="1" x14ac:dyDescent="0.25">
      <c r="A78" s="62">
        <v>76</v>
      </c>
      <c r="B78" s="30"/>
      <c r="C78" s="30"/>
      <c r="D78" s="57" t="str">
        <f t="shared" si="4"/>
        <v/>
      </c>
      <c r="E78" s="30"/>
      <c r="F78" s="29"/>
      <c r="G78" s="29"/>
      <c r="H78" s="29"/>
      <c r="I78" s="29"/>
      <c r="J78" s="29"/>
      <c r="K78" s="29"/>
      <c r="L78" s="30"/>
      <c r="M78" s="29"/>
      <c r="N78" s="29"/>
      <c r="O78" s="29"/>
      <c r="P78" s="61"/>
      <c r="Q78" s="31" t="str">
        <f>IF(N78&lt;&gt;"",VLOOKUP(M78&amp;"|"&amp;N78,Data_Hidden!$C$24:$D$29,2,FALSE),"")</f>
        <v/>
      </c>
      <c r="R78" s="32" t="str">
        <f>IF(L78=Data_Hidden!$A$13,"A", IF(L78=Data_Hidden!$A$14,"B",IF(L78=Data_Hidden!$A$15,"C",IF(L78=Data_Hidden!$A$16,"D",IF(L78=Data_Hidden!$A$17,"E",IF(L78=Data_Hidden!$A$18,"H",IF(L78=Data_Hidden!$A$19,"HPVH","")))))))</f>
        <v/>
      </c>
      <c r="S78" s="32" t="str">
        <f>IF(O78=Data_Hidden!$E$1,360,"")</f>
        <v/>
      </c>
      <c r="T78" s="32" t="str">
        <f t="shared" si="0"/>
        <v/>
      </c>
      <c r="U78" s="32" t="str">
        <f t="shared" si="1"/>
        <v/>
      </c>
      <c r="V78" s="33" t="str">
        <f t="shared" si="2"/>
        <v/>
      </c>
      <c r="W78" s="34">
        <f t="shared" si="3"/>
        <v>0</v>
      </c>
      <c r="X78" s="22"/>
      <c r="Y78" s="22"/>
      <c r="Z78" s="22"/>
    </row>
    <row r="79" spans="1:26" ht="15.75" customHeight="1" x14ac:dyDescent="0.25">
      <c r="A79" s="62">
        <v>77</v>
      </c>
      <c r="B79" s="30"/>
      <c r="C79" s="30"/>
      <c r="D79" s="57" t="str">
        <f t="shared" si="4"/>
        <v/>
      </c>
      <c r="E79" s="30"/>
      <c r="F79" s="29"/>
      <c r="G79" s="29"/>
      <c r="H79" s="29"/>
      <c r="I79" s="29"/>
      <c r="J79" s="29"/>
      <c r="K79" s="29"/>
      <c r="L79" s="30"/>
      <c r="M79" s="29"/>
      <c r="N79" s="29"/>
      <c r="O79" s="29"/>
      <c r="P79" s="61"/>
      <c r="Q79" s="31" t="str">
        <f>IF(N79&lt;&gt;"",VLOOKUP(M79&amp;"|"&amp;N79,Data_Hidden!$C$24:$D$29,2,FALSE),"")</f>
        <v/>
      </c>
      <c r="R79" s="32" t="str">
        <f>IF(L79=Data_Hidden!$A$13,"A", IF(L79=Data_Hidden!$A$14,"B",IF(L79=Data_Hidden!$A$15,"C",IF(L79=Data_Hidden!$A$16,"D",IF(L79=Data_Hidden!$A$17,"E",IF(L79=Data_Hidden!$A$18,"H",IF(L79=Data_Hidden!$A$19,"HPVH","")))))))</f>
        <v/>
      </c>
      <c r="S79" s="32" t="str">
        <f>IF(O79=Data_Hidden!$E$1,360,"")</f>
        <v/>
      </c>
      <c r="T79" s="32" t="str">
        <f t="shared" si="0"/>
        <v/>
      </c>
      <c r="U79" s="32" t="str">
        <f t="shared" si="1"/>
        <v/>
      </c>
      <c r="V79" s="33" t="str">
        <f t="shared" si="2"/>
        <v/>
      </c>
      <c r="W79" s="34">
        <f t="shared" si="3"/>
        <v>0</v>
      </c>
      <c r="X79" s="22"/>
      <c r="Y79" s="22"/>
      <c r="Z79" s="22"/>
    </row>
    <row r="80" spans="1:26" ht="15.75" customHeight="1" x14ac:dyDescent="0.25">
      <c r="A80" s="62">
        <v>78</v>
      </c>
      <c r="B80" s="30"/>
      <c r="C80" s="30"/>
      <c r="D80" s="57" t="str">
        <f t="shared" si="4"/>
        <v/>
      </c>
      <c r="E80" s="30"/>
      <c r="F80" s="29"/>
      <c r="G80" s="29"/>
      <c r="H80" s="29"/>
      <c r="I80" s="29"/>
      <c r="J80" s="29"/>
      <c r="K80" s="29"/>
      <c r="L80" s="30"/>
      <c r="M80" s="29"/>
      <c r="N80" s="29"/>
      <c r="O80" s="29"/>
      <c r="P80" s="61"/>
      <c r="Q80" s="31" t="str">
        <f>IF(N80&lt;&gt;"",VLOOKUP(M80&amp;"|"&amp;N80,Data_Hidden!$C$24:$D$29,2,FALSE),"")</f>
        <v/>
      </c>
      <c r="R80" s="32" t="str">
        <f>IF(L80=Data_Hidden!$A$13,"A", IF(L80=Data_Hidden!$A$14,"B",IF(L80=Data_Hidden!$A$15,"C",IF(L80=Data_Hidden!$A$16,"D",IF(L80=Data_Hidden!$A$17,"E",IF(L80=Data_Hidden!$A$18,"H",IF(L80=Data_Hidden!$A$19,"HPVH","")))))))</f>
        <v/>
      </c>
      <c r="S80" s="32" t="str">
        <f>IF(O80=Data_Hidden!$E$1,360,"")</f>
        <v/>
      </c>
      <c r="T80" s="32" t="str">
        <f t="shared" si="0"/>
        <v/>
      </c>
      <c r="U80" s="32" t="str">
        <f t="shared" si="1"/>
        <v/>
      </c>
      <c r="V80" s="33" t="str">
        <f t="shared" si="2"/>
        <v/>
      </c>
      <c r="W80" s="34">
        <f t="shared" si="3"/>
        <v>0</v>
      </c>
      <c r="X80" s="22"/>
      <c r="Y80" s="22"/>
      <c r="Z80" s="22"/>
    </row>
    <row r="81" spans="1:26" ht="15.75" customHeight="1" x14ac:dyDescent="0.25">
      <c r="A81" s="62">
        <v>79</v>
      </c>
      <c r="B81" s="30"/>
      <c r="C81" s="30"/>
      <c r="D81" s="57" t="str">
        <f t="shared" si="4"/>
        <v/>
      </c>
      <c r="E81" s="30"/>
      <c r="F81" s="29"/>
      <c r="G81" s="29"/>
      <c r="H81" s="29"/>
      <c r="I81" s="29"/>
      <c r="J81" s="29"/>
      <c r="K81" s="29"/>
      <c r="L81" s="30"/>
      <c r="M81" s="29"/>
      <c r="N81" s="29"/>
      <c r="O81" s="29"/>
      <c r="P81" s="61"/>
      <c r="Q81" s="31" t="str">
        <f>IF(N81&lt;&gt;"",VLOOKUP(M81&amp;"|"&amp;N81,Data_Hidden!$C$24:$D$29,2,FALSE),"")</f>
        <v/>
      </c>
      <c r="R81" s="32" t="str">
        <f>IF(L81=Data_Hidden!$A$13,"A", IF(L81=Data_Hidden!$A$14,"B",IF(L81=Data_Hidden!$A$15,"C",IF(L81=Data_Hidden!$A$16,"D",IF(L81=Data_Hidden!$A$17,"E",IF(L81=Data_Hidden!$A$18,"H",IF(L81=Data_Hidden!$A$19,"HPVH","")))))))</f>
        <v/>
      </c>
      <c r="S81" s="32" t="str">
        <f>IF(O81=Data_Hidden!$E$1,360,"")</f>
        <v/>
      </c>
      <c r="T81" s="32" t="str">
        <f t="shared" si="0"/>
        <v/>
      </c>
      <c r="U81" s="32" t="str">
        <f t="shared" si="1"/>
        <v/>
      </c>
      <c r="V81" s="33" t="str">
        <f t="shared" si="2"/>
        <v/>
      </c>
      <c r="W81" s="34">
        <f t="shared" si="3"/>
        <v>0</v>
      </c>
      <c r="X81" s="22"/>
      <c r="Y81" s="22"/>
      <c r="Z81" s="22"/>
    </row>
    <row r="82" spans="1:26" ht="15.75" customHeight="1" x14ac:dyDescent="0.25">
      <c r="A82" s="62">
        <v>80</v>
      </c>
      <c r="B82" s="30"/>
      <c r="C82" s="30"/>
      <c r="D82" s="57" t="str">
        <f t="shared" si="4"/>
        <v/>
      </c>
      <c r="E82" s="30"/>
      <c r="F82" s="29"/>
      <c r="G82" s="29"/>
      <c r="H82" s="29"/>
      <c r="I82" s="29"/>
      <c r="J82" s="29"/>
      <c r="K82" s="29"/>
      <c r="L82" s="30"/>
      <c r="M82" s="29"/>
      <c r="N82" s="29"/>
      <c r="O82" s="29"/>
      <c r="P82" s="61"/>
      <c r="Q82" s="31" t="str">
        <f>IF(N82&lt;&gt;"",VLOOKUP(M82&amp;"|"&amp;N82,Data_Hidden!$C$24:$D$29,2,FALSE),"")</f>
        <v/>
      </c>
      <c r="R82" s="32" t="str">
        <f>IF(L82=Data_Hidden!$A$13,"A", IF(L82=Data_Hidden!$A$14,"B",IF(L82=Data_Hidden!$A$15,"C",IF(L82=Data_Hidden!$A$16,"D",IF(L82=Data_Hidden!$A$17,"E",IF(L82=Data_Hidden!$A$18,"H",IF(L82=Data_Hidden!$A$19,"HPVH","")))))))</f>
        <v/>
      </c>
      <c r="S82" s="32" t="str">
        <f>IF(O82=Data_Hidden!$E$1,360,"")</f>
        <v/>
      </c>
      <c r="T82" s="32" t="str">
        <f t="shared" si="0"/>
        <v/>
      </c>
      <c r="U82" s="32" t="str">
        <f t="shared" si="1"/>
        <v/>
      </c>
      <c r="V82" s="33" t="str">
        <f t="shared" si="2"/>
        <v/>
      </c>
      <c r="W82" s="34">
        <f t="shared" si="3"/>
        <v>0</v>
      </c>
      <c r="X82" s="22"/>
      <c r="Y82" s="22"/>
      <c r="Z82" s="22"/>
    </row>
    <row r="83" spans="1:26" ht="15.75" customHeight="1" x14ac:dyDescent="0.25">
      <c r="A83" s="62">
        <v>81</v>
      </c>
      <c r="B83" s="30"/>
      <c r="C83" s="30"/>
      <c r="D83" s="57" t="str">
        <f t="shared" si="4"/>
        <v/>
      </c>
      <c r="E83" s="30"/>
      <c r="F83" s="29"/>
      <c r="G83" s="29"/>
      <c r="H83" s="29"/>
      <c r="I83" s="29"/>
      <c r="J83" s="29"/>
      <c r="K83" s="29"/>
      <c r="L83" s="30"/>
      <c r="M83" s="29"/>
      <c r="N83" s="29"/>
      <c r="O83" s="29"/>
      <c r="P83" s="61"/>
      <c r="Q83" s="31" t="str">
        <f>IF(N83&lt;&gt;"",VLOOKUP(M83&amp;"|"&amp;N83,Data_Hidden!$C$24:$D$29,2,FALSE),"")</f>
        <v/>
      </c>
      <c r="R83" s="32" t="str">
        <f>IF(L83=Data_Hidden!$A$13,"A", IF(L83=Data_Hidden!$A$14,"B",IF(L83=Data_Hidden!$A$15,"C",IF(L83=Data_Hidden!$A$16,"D",IF(L83=Data_Hidden!$A$17,"E",IF(L83=Data_Hidden!$A$18,"H",IF(L83=Data_Hidden!$A$19,"HPVH","")))))))</f>
        <v/>
      </c>
      <c r="S83" s="32" t="str">
        <f>IF(O83=Data_Hidden!$E$1,360,"")</f>
        <v/>
      </c>
      <c r="T83" s="32" t="str">
        <f t="shared" si="0"/>
        <v/>
      </c>
      <c r="U83" s="32" t="str">
        <f t="shared" si="1"/>
        <v/>
      </c>
      <c r="V83" s="33" t="str">
        <f t="shared" si="2"/>
        <v/>
      </c>
      <c r="W83" s="34">
        <f t="shared" si="3"/>
        <v>0</v>
      </c>
      <c r="X83" s="22"/>
      <c r="Y83" s="22"/>
      <c r="Z83" s="22"/>
    </row>
    <row r="84" spans="1:26" ht="15.75" customHeight="1" x14ac:dyDescent="0.25">
      <c r="A84" s="62">
        <v>82</v>
      </c>
      <c r="B84" s="30"/>
      <c r="C84" s="30"/>
      <c r="D84" s="57" t="str">
        <f t="shared" si="4"/>
        <v/>
      </c>
      <c r="E84" s="30"/>
      <c r="F84" s="29"/>
      <c r="G84" s="29"/>
      <c r="H84" s="29"/>
      <c r="I84" s="29"/>
      <c r="J84" s="29"/>
      <c r="K84" s="29"/>
      <c r="L84" s="30"/>
      <c r="M84" s="29"/>
      <c r="N84" s="29"/>
      <c r="O84" s="29"/>
      <c r="P84" s="61"/>
      <c r="Q84" s="31" t="str">
        <f>IF(N84&lt;&gt;"",VLOOKUP(M84&amp;"|"&amp;N84,Data_Hidden!$C$24:$D$29,2,FALSE),"")</f>
        <v/>
      </c>
      <c r="R84" s="32" t="str">
        <f>IF(L84=Data_Hidden!$A$13,"A", IF(L84=Data_Hidden!$A$14,"B",IF(L84=Data_Hidden!$A$15,"C",IF(L84=Data_Hidden!$A$16,"D",IF(L84=Data_Hidden!$A$17,"E",IF(L84=Data_Hidden!$A$18,"H",IF(L84=Data_Hidden!$A$19,"HPVH","")))))))</f>
        <v/>
      </c>
      <c r="S84" s="32" t="str">
        <f>IF(O84=Data_Hidden!$E$1,360,"")</f>
        <v/>
      </c>
      <c r="T84" s="32" t="str">
        <f t="shared" si="0"/>
        <v/>
      </c>
      <c r="U84" s="32" t="str">
        <f t="shared" si="1"/>
        <v/>
      </c>
      <c r="V84" s="33" t="str">
        <f t="shared" si="2"/>
        <v/>
      </c>
      <c r="W84" s="34">
        <f t="shared" si="3"/>
        <v>0</v>
      </c>
      <c r="X84" s="22"/>
      <c r="Y84" s="22"/>
      <c r="Z84" s="22"/>
    </row>
    <row r="85" spans="1:26" ht="15.75" customHeight="1" x14ac:dyDescent="0.25">
      <c r="A85" s="62">
        <v>83</v>
      </c>
      <c r="B85" s="30"/>
      <c r="C85" s="30"/>
      <c r="D85" s="57" t="str">
        <f t="shared" si="4"/>
        <v/>
      </c>
      <c r="E85" s="30"/>
      <c r="F85" s="29"/>
      <c r="G85" s="29"/>
      <c r="H85" s="29"/>
      <c r="I85" s="29"/>
      <c r="J85" s="29"/>
      <c r="K85" s="29"/>
      <c r="L85" s="30"/>
      <c r="M85" s="29"/>
      <c r="N85" s="29"/>
      <c r="O85" s="29"/>
      <c r="P85" s="61"/>
      <c r="Q85" s="31" t="str">
        <f>IF(N85&lt;&gt;"",VLOOKUP(M85&amp;"|"&amp;N85,Data_Hidden!$C$24:$D$29,2,FALSE),"")</f>
        <v/>
      </c>
      <c r="R85" s="32" t="str">
        <f>IF(L85=Data_Hidden!$A$13,"A", IF(L85=Data_Hidden!$A$14,"B",IF(L85=Data_Hidden!$A$15,"C",IF(L85=Data_Hidden!$A$16,"D",IF(L85=Data_Hidden!$A$17,"E",IF(L85=Data_Hidden!$A$18,"H",IF(L85=Data_Hidden!$A$19,"HPVH","")))))))</f>
        <v/>
      </c>
      <c r="S85" s="32" t="str">
        <f>IF(O85=Data_Hidden!$E$1,360,"")</f>
        <v/>
      </c>
      <c r="T85" s="32" t="str">
        <f t="shared" si="0"/>
        <v/>
      </c>
      <c r="U85" s="32" t="str">
        <f t="shared" si="1"/>
        <v/>
      </c>
      <c r="V85" s="33" t="str">
        <f t="shared" si="2"/>
        <v/>
      </c>
      <c r="W85" s="34">
        <f t="shared" si="3"/>
        <v>0</v>
      </c>
      <c r="X85" s="22"/>
      <c r="Y85" s="22"/>
      <c r="Z85" s="22"/>
    </row>
    <row r="86" spans="1:26" ht="15.75" customHeight="1" x14ac:dyDescent="0.25">
      <c r="A86" s="62">
        <v>84</v>
      </c>
      <c r="B86" s="30"/>
      <c r="C86" s="30"/>
      <c r="D86" s="57" t="str">
        <f t="shared" si="4"/>
        <v/>
      </c>
      <c r="E86" s="30"/>
      <c r="F86" s="29"/>
      <c r="G86" s="29"/>
      <c r="H86" s="29"/>
      <c r="I86" s="29"/>
      <c r="J86" s="29"/>
      <c r="K86" s="29"/>
      <c r="L86" s="30"/>
      <c r="M86" s="29"/>
      <c r="N86" s="29"/>
      <c r="O86" s="29"/>
      <c r="P86" s="61"/>
      <c r="Q86" s="31" t="str">
        <f>IF(N86&lt;&gt;"",VLOOKUP(M86&amp;"|"&amp;N86,Data_Hidden!$C$24:$D$29,2,FALSE),"")</f>
        <v/>
      </c>
      <c r="R86" s="32" t="str">
        <f>IF(L86=Data_Hidden!$A$13,"A", IF(L86=Data_Hidden!$A$14,"B",IF(L86=Data_Hidden!$A$15,"C",IF(L86=Data_Hidden!$A$16,"D",IF(L86=Data_Hidden!$A$17,"E",IF(L86=Data_Hidden!$A$18,"H",IF(L86=Data_Hidden!$A$19,"HPVH","")))))))</f>
        <v/>
      </c>
      <c r="S86" s="32" t="str">
        <f>IF(O86=Data_Hidden!$E$1,360,"")</f>
        <v/>
      </c>
      <c r="T86" s="32" t="str">
        <f t="shared" si="0"/>
        <v/>
      </c>
      <c r="U86" s="32" t="str">
        <f t="shared" si="1"/>
        <v/>
      </c>
      <c r="V86" s="33" t="str">
        <f t="shared" si="2"/>
        <v/>
      </c>
      <c r="W86" s="34">
        <f t="shared" si="3"/>
        <v>0</v>
      </c>
      <c r="X86" s="22"/>
      <c r="Y86" s="22"/>
      <c r="Z86" s="22"/>
    </row>
    <row r="87" spans="1:26" ht="15.75" customHeight="1" x14ac:dyDescent="0.25">
      <c r="A87" s="62">
        <v>85</v>
      </c>
      <c r="B87" s="30"/>
      <c r="C87" s="30"/>
      <c r="D87" s="57" t="str">
        <f t="shared" si="4"/>
        <v/>
      </c>
      <c r="E87" s="30"/>
      <c r="F87" s="29"/>
      <c r="G87" s="29"/>
      <c r="H87" s="29"/>
      <c r="I87" s="29"/>
      <c r="J87" s="29"/>
      <c r="K87" s="29"/>
      <c r="L87" s="30"/>
      <c r="M87" s="29"/>
      <c r="N87" s="29"/>
      <c r="O87" s="29"/>
      <c r="P87" s="61"/>
      <c r="Q87" s="31" t="str">
        <f>IF(N87&lt;&gt;"",VLOOKUP(M87&amp;"|"&amp;N87,Data_Hidden!$C$24:$D$29,2,FALSE),"")</f>
        <v/>
      </c>
      <c r="R87" s="32" t="str">
        <f>IF(L87=Data_Hidden!$A$13,"A", IF(L87=Data_Hidden!$A$14,"B",IF(L87=Data_Hidden!$A$15,"C",IF(L87=Data_Hidden!$A$16,"D",IF(L87=Data_Hidden!$A$17,"E",IF(L87=Data_Hidden!$A$18,"H",IF(L87=Data_Hidden!$A$19,"HPVH","")))))))</f>
        <v/>
      </c>
      <c r="S87" s="32" t="str">
        <f>IF(O87=Data_Hidden!$E$1,360,"")</f>
        <v/>
      </c>
      <c r="T87" s="32" t="str">
        <f t="shared" si="0"/>
        <v/>
      </c>
      <c r="U87" s="32" t="str">
        <f t="shared" si="1"/>
        <v/>
      </c>
      <c r="V87" s="33" t="str">
        <f t="shared" si="2"/>
        <v/>
      </c>
      <c r="W87" s="34">
        <f t="shared" si="3"/>
        <v>0</v>
      </c>
      <c r="X87" s="22"/>
      <c r="Y87" s="22"/>
      <c r="Z87" s="22"/>
    </row>
    <row r="88" spans="1:26" ht="15.75" customHeight="1" x14ac:dyDescent="0.25">
      <c r="A88" s="62">
        <v>86</v>
      </c>
      <c r="B88" s="30"/>
      <c r="C88" s="30"/>
      <c r="D88" s="57" t="str">
        <f t="shared" si="4"/>
        <v/>
      </c>
      <c r="E88" s="30"/>
      <c r="F88" s="29"/>
      <c r="G88" s="29"/>
      <c r="H88" s="29"/>
      <c r="I88" s="29"/>
      <c r="J88" s="29"/>
      <c r="K88" s="29"/>
      <c r="L88" s="30"/>
      <c r="M88" s="29"/>
      <c r="N88" s="29"/>
      <c r="O88" s="29"/>
      <c r="P88" s="61"/>
      <c r="Q88" s="31" t="str">
        <f>IF(N88&lt;&gt;"",VLOOKUP(M88&amp;"|"&amp;N88,Data_Hidden!$C$24:$D$29,2,FALSE),"")</f>
        <v/>
      </c>
      <c r="R88" s="32" t="str">
        <f>IF(L88=Data_Hidden!$A$13,"A", IF(L88=Data_Hidden!$A$14,"B",IF(L88=Data_Hidden!$A$15,"C",IF(L88=Data_Hidden!$A$16,"D",IF(L88=Data_Hidden!$A$17,"E",IF(L88=Data_Hidden!$A$18,"H",IF(L88=Data_Hidden!$A$19,"HPVH","")))))))</f>
        <v/>
      </c>
      <c r="S88" s="32" t="str">
        <f>IF(O88=Data_Hidden!$E$1,360,"")</f>
        <v/>
      </c>
      <c r="T88" s="32" t="str">
        <f t="shared" si="0"/>
        <v/>
      </c>
      <c r="U88" s="32" t="str">
        <f t="shared" si="1"/>
        <v/>
      </c>
      <c r="V88" s="33" t="str">
        <f t="shared" si="2"/>
        <v/>
      </c>
      <c r="W88" s="34">
        <f t="shared" si="3"/>
        <v>0</v>
      </c>
      <c r="X88" s="22"/>
      <c r="Y88" s="22"/>
      <c r="Z88" s="22"/>
    </row>
    <row r="89" spans="1:26" ht="15.75" customHeight="1" x14ac:dyDescent="0.25">
      <c r="A89" s="62">
        <v>87</v>
      </c>
      <c r="B89" s="30"/>
      <c r="C89" s="30"/>
      <c r="D89" s="57" t="str">
        <f t="shared" si="4"/>
        <v/>
      </c>
      <c r="E89" s="30"/>
      <c r="F89" s="29"/>
      <c r="G89" s="29"/>
      <c r="H89" s="29"/>
      <c r="I89" s="29"/>
      <c r="J89" s="29"/>
      <c r="K89" s="29"/>
      <c r="L89" s="30"/>
      <c r="M89" s="29"/>
      <c r="N89" s="29"/>
      <c r="O89" s="29"/>
      <c r="P89" s="61"/>
      <c r="Q89" s="31" t="str">
        <f>IF(N89&lt;&gt;"",VLOOKUP(M89&amp;"|"&amp;N89,Data_Hidden!$C$24:$D$29,2,FALSE),"")</f>
        <v/>
      </c>
      <c r="R89" s="32" t="str">
        <f>IF(L89=Data_Hidden!$A$13,"A", IF(L89=Data_Hidden!$A$14,"B",IF(L89=Data_Hidden!$A$15,"C",IF(L89=Data_Hidden!$A$16,"D",IF(L89=Data_Hidden!$A$17,"E",IF(L89=Data_Hidden!$A$18,"H",IF(L89=Data_Hidden!$A$19,"HPVH","")))))))</f>
        <v/>
      </c>
      <c r="S89" s="32" t="str">
        <f>IF(O89=Data_Hidden!$E$1,360,"")</f>
        <v/>
      </c>
      <c r="T89" s="32" t="str">
        <f t="shared" si="0"/>
        <v/>
      </c>
      <c r="U89" s="32" t="str">
        <f t="shared" si="1"/>
        <v/>
      </c>
      <c r="V89" s="33" t="str">
        <f t="shared" si="2"/>
        <v/>
      </c>
      <c r="W89" s="34">
        <f t="shared" si="3"/>
        <v>0</v>
      </c>
      <c r="X89" s="22"/>
      <c r="Y89" s="22"/>
      <c r="Z89" s="22"/>
    </row>
    <row r="90" spans="1:26" ht="15.75" customHeight="1" x14ac:dyDescent="0.25">
      <c r="A90" s="62">
        <v>88</v>
      </c>
      <c r="B90" s="30"/>
      <c r="C90" s="30"/>
      <c r="D90" s="57" t="str">
        <f t="shared" si="4"/>
        <v/>
      </c>
      <c r="E90" s="30"/>
      <c r="F90" s="29"/>
      <c r="G90" s="29"/>
      <c r="H90" s="29"/>
      <c r="I90" s="29"/>
      <c r="J90" s="29"/>
      <c r="K90" s="29"/>
      <c r="L90" s="30"/>
      <c r="M90" s="29"/>
      <c r="N90" s="29"/>
      <c r="O90" s="29"/>
      <c r="P90" s="61"/>
      <c r="Q90" s="31" t="str">
        <f>IF(N90&lt;&gt;"",VLOOKUP(M90&amp;"|"&amp;N90,Data_Hidden!$C$24:$D$29,2,FALSE),"")</f>
        <v/>
      </c>
      <c r="R90" s="32" t="str">
        <f>IF(L90=Data_Hidden!$A$13,"A", IF(L90=Data_Hidden!$A$14,"B",IF(L90=Data_Hidden!$A$15,"C",IF(L90=Data_Hidden!$A$16,"D",IF(L90=Data_Hidden!$A$17,"E",IF(L90=Data_Hidden!$A$18,"H",IF(L90=Data_Hidden!$A$19,"HPVH","")))))))</f>
        <v/>
      </c>
      <c r="S90" s="32" t="str">
        <f>IF(O90=Data_Hidden!$E$1,360,"")</f>
        <v/>
      </c>
      <c r="T90" s="32" t="str">
        <f t="shared" si="0"/>
        <v/>
      </c>
      <c r="U90" s="32" t="str">
        <f t="shared" si="1"/>
        <v/>
      </c>
      <c r="V90" s="33" t="str">
        <f t="shared" si="2"/>
        <v/>
      </c>
      <c r="W90" s="34">
        <f t="shared" si="3"/>
        <v>0</v>
      </c>
      <c r="X90" s="22"/>
      <c r="Y90" s="22"/>
      <c r="Z90" s="22"/>
    </row>
    <row r="91" spans="1:26" ht="15.75" customHeight="1" x14ac:dyDescent="0.25">
      <c r="A91" s="62">
        <v>89</v>
      </c>
      <c r="B91" s="30"/>
      <c r="C91" s="30"/>
      <c r="D91" s="57" t="str">
        <f t="shared" si="4"/>
        <v/>
      </c>
      <c r="E91" s="30"/>
      <c r="F91" s="29"/>
      <c r="G91" s="29"/>
      <c r="H91" s="29"/>
      <c r="I91" s="29"/>
      <c r="J91" s="29"/>
      <c r="K91" s="29"/>
      <c r="L91" s="30"/>
      <c r="M91" s="29"/>
      <c r="N91" s="29"/>
      <c r="O91" s="29"/>
      <c r="P91" s="61"/>
      <c r="Q91" s="31" t="str">
        <f>IF(N91&lt;&gt;"",VLOOKUP(M91&amp;"|"&amp;N91,Data_Hidden!$C$24:$D$29,2,FALSE),"")</f>
        <v/>
      </c>
      <c r="R91" s="32" t="str">
        <f>IF(L91=Data_Hidden!$A$13,"A", IF(L91=Data_Hidden!$A$14,"B",IF(L91=Data_Hidden!$A$15,"C",IF(L91=Data_Hidden!$A$16,"D",IF(L91=Data_Hidden!$A$17,"E",IF(L91=Data_Hidden!$A$18,"H",IF(L91=Data_Hidden!$A$19,"HPVH","")))))))</f>
        <v/>
      </c>
      <c r="S91" s="32" t="str">
        <f>IF(O91=Data_Hidden!$E$1,360,"")</f>
        <v/>
      </c>
      <c r="T91" s="32" t="str">
        <f t="shared" si="0"/>
        <v/>
      </c>
      <c r="U91" s="32" t="str">
        <f t="shared" si="1"/>
        <v/>
      </c>
      <c r="V91" s="33" t="str">
        <f t="shared" si="2"/>
        <v/>
      </c>
      <c r="W91" s="34">
        <f t="shared" si="3"/>
        <v>0</v>
      </c>
      <c r="X91" s="22"/>
      <c r="Y91" s="22"/>
      <c r="Z91" s="22"/>
    </row>
    <row r="92" spans="1:26" ht="15.75" customHeight="1" x14ac:dyDescent="0.25">
      <c r="A92" s="62">
        <v>90</v>
      </c>
      <c r="B92" s="30"/>
      <c r="C92" s="30"/>
      <c r="D92" s="57" t="str">
        <f t="shared" si="4"/>
        <v/>
      </c>
      <c r="E92" s="30"/>
      <c r="F92" s="29"/>
      <c r="G92" s="29"/>
      <c r="H92" s="29"/>
      <c r="I92" s="29"/>
      <c r="J92" s="29"/>
      <c r="K92" s="29"/>
      <c r="L92" s="30"/>
      <c r="M92" s="29"/>
      <c r="N92" s="29"/>
      <c r="O92" s="29"/>
      <c r="P92" s="61"/>
      <c r="Q92" s="31" t="str">
        <f>IF(N92&lt;&gt;"",VLOOKUP(M92&amp;"|"&amp;N92,Data_Hidden!$C$24:$D$29,2,FALSE),"")</f>
        <v/>
      </c>
      <c r="R92" s="32" t="str">
        <f>IF(L92=Data_Hidden!$A$13,"A", IF(L92=Data_Hidden!$A$14,"B",IF(L92=Data_Hidden!$A$15,"C",IF(L92=Data_Hidden!$A$16,"D",IF(L92=Data_Hidden!$A$17,"E",IF(L92=Data_Hidden!$A$18,"H",IF(L92=Data_Hidden!$A$19,"HPVH","")))))))</f>
        <v/>
      </c>
      <c r="S92" s="32" t="str">
        <f>IF(O92=Data_Hidden!$E$1,360,"")</f>
        <v/>
      </c>
      <c r="T92" s="32" t="str">
        <f t="shared" si="0"/>
        <v/>
      </c>
      <c r="U92" s="32" t="str">
        <f t="shared" si="1"/>
        <v/>
      </c>
      <c r="V92" s="33" t="str">
        <f t="shared" si="2"/>
        <v/>
      </c>
      <c r="W92" s="34">
        <f t="shared" si="3"/>
        <v>0</v>
      </c>
      <c r="X92" s="22"/>
      <c r="Y92" s="22"/>
      <c r="Z92" s="22"/>
    </row>
    <row r="93" spans="1:26" ht="15.75" customHeight="1" x14ac:dyDescent="0.25">
      <c r="A93" s="62">
        <v>91</v>
      </c>
      <c r="B93" s="30"/>
      <c r="C93" s="30"/>
      <c r="D93" s="57" t="str">
        <f t="shared" si="4"/>
        <v/>
      </c>
      <c r="E93" s="30"/>
      <c r="F93" s="29"/>
      <c r="G93" s="29"/>
      <c r="H93" s="29"/>
      <c r="I93" s="29"/>
      <c r="J93" s="29"/>
      <c r="K93" s="29"/>
      <c r="L93" s="30"/>
      <c r="M93" s="29"/>
      <c r="N93" s="29"/>
      <c r="O93" s="29"/>
      <c r="P93" s="61"/>
      <c r="Q93" s="31" t="str">
        <f>IF(N93&lt;&gt;"",VLOOKUP(M93&amp;"|"&amp;N93,Data_Hidden!$C$24:$D$29,2,FALSE),"")</f>
        <v/>
      </c>
      <c r="R93" s="32" t="str">
        <f>IF(L93=Data_Hidden!$A$13,"A", IF(L93=Data_Hidden!$A$14,"B",IF(L93=Data_Hidden!$A$15,"C",IF(L93=Data_Hidden!$A$16,"D",IF(L93=Data_Hidden!$A$17,"E",IF(L93=Data_Hidden!$A$18,"H",IF(L93=Data_Hidden!$A$19,"HPVH","")))))))</f>
        <v/>
      </c>
      <c r="S93" s="32" t="str">
        <f>IF(O93=Data_Hidden!$E$1,360,"")</f>
        <v/>
      </c>
      <c r="T93" s="32" t="str">
        <f t="shared" si="0"/>
        <v/>
      </c>
      <c r="U93" s="32" t="str">
        <f t="shared" si="1"/>
        <v/>
      </c>
      <c r="V93" s="33" t="str">
        <f t="shared" si="2"/>
        <v/>
      </c>
      <c r="W93" s="34">
        <f t="shared" si="3"/>
        <v>0</v>
      </c>
      <c r="X93" s="22"/>
      <c r="Y93" s="22"/>
      <c r="Z93" s="22"/>
    </row>
    <row r="94" spans="1:26" ht="15.75" customHeight="1" x14ac:dyDescent="0.25">
      <c r="A94" s="62">
        <v>92</v>
      </c>
      <c r="B94" s="30"/>
      <c r="C94" s="30"/>
      <c r="D94" s="57" t="str">
        <f t="shared" si="4"/>
        <v/>
      </c>
      <c r="E94" s="30"/>
      <c r="F94" s="29"/>
      <c r="G94" s="29"/>
      <c r="H94" s="29"/>
      <c r="I94" s="29"/>
      <c r="J94" s="29"/>
      <c r="K94" s="29"/>
      <c r="L94" s="30"/>
      <c r="M94" s="29"/>
      <c r="N94" s="29"/>
      <c r="O94" s="29"/>
      <c r="P94" s="61"/>
      <c r="Q94" s="31" t="str">
        <f>IF(N94&lt;&gt;"",VLOOKUP(M94&amp;"|"&amp;N94,Data_Hidden!$C$24:$D$29,2,FALSE),"")</f>
        <v/>
      </c>
      <c r="R94" s="32" t="str">
        <f>IF(L94=Data_Hidden!$A$13,"A", IF(L94=Data_Hidden!$A$14,"B",IF(L94=Data_Hidden!$A$15,"C",IF(L94=Data_Hidden!$A$16,"D",IF(L94=Data_Hidden!$A$17,"E",IF(L94=Data_Hidden!$A$18,"H",IF(L94=Data_Hidden!$A$19,"HPVH","")))))))</f>
        <v/>
      </c>
      <c r="S94" s="32" t="str">
        <f>IF(O94=Data_Hidden!$E$1,360,"")</f>
        <v/>
      </c>
      <c r="T94" s="32" t="str">
        <f t="shared" si="0"/>
        <v/>
      </c>
      <c r="U94" s="32" t="str">
        <f t="shared" si="1"/>
        <v/>
      </c>
      <c r="V94" s="33" t="str">
        <f t="shared" si="2"/>
        <v/>
      </c>
      <c r="W94" s="34">
        <f t="shared" si="3"/>
        <v>0</v>
      </c>
      <c r="X94" s="22"/>
      <c r="Y94" s="22"/>
      <c r="Z94" s="22"/>
    </row>
    <row r="95" spans="1:26" ht="15.75" customHeight="1" x14ac:dyDescent="0.25">
      <c r="A95" s="62">
        <v>93</v>
      </c>
      <c r="B95" s="30"/>
      <c r="C95" s="30"/>
      <c r="D95" s="57" t="str">
        <f t="shared" si="4"/>
        <v/>
      </c>
      <c r="E95" s="30"/>
      <c r="F95" s="29"/>
      <c r="G95" s="29"/>
      <c r="H95" s="29"/>
      <c r="I95" s="29"/>
      <c r="J95" s="29"/>
      <c r="K95" s="29"/>
      <c r="L95" s="30"/>
      <c r="M95" s="29"/>
      <c r="N95" s="29"/>
      <c r="O95" s="29"/>
      <c r="P95" s="61"/>
      <c r="Q95" s="31" t="str">
        <f>IF(N95&lt;&gt;"",VLOOKUP(M95&amp;"|"&amp;N95,Data_Hidden!$C$24:$D$29,2,FALSE),"")</f>
        <v/>
      </c>
      <c r="R95" s="32" t="str">
        <f>IF(L95=Data_Hidden!$A$13,"A", IF(L95=Data_Hidden!$A$14,"B",IF(L95=Data_Hidden!$A$15,"C",IF(L95=Data_Hidden!$A$16,"D",IF(L95=Data_Hidden!$A$17,"E",IF(L95=Data_Hidden!$A$18,"H",IF(L95=Data_Hidden!$A$19,"HPVH","")))))))</f>
        <v/>
      </c>
      <c r="S95" s="32" t="str">
        <f>IF(O95=Data_Hidden!$E$1,360,"")</f>
        <v/>
      </c>
      <c r="T95" s="32" t="str">
        <f t="shared" si="0"/>
        <v/>
      </c>
      <c r="U95" s="32" t="str">
        <f t="shared" si="1"/>
        <v/>
      </c>
      <c r="V95" s="33" t="str">
        <f t="shared" si="2"/>
        <v/>
      </c>
      <c r="W95" s="34">
        <f t="shared" si="3"/>
        <v>0</v>
      </c>
      <c r="X95" s="22"/>
      <c r="Y95" s="22"/>
      <c r="Z95" s="22"/>
    </row>
    <row r="96" spans="1:26" ht="15.75" customHeight="1" x14ac:dyDescent="0.25">
      <c r="A96" s="62">
        <v>94</v>
      </c>
      <c r="B96" s="30"/>
      <c r="C96" s="30"/>
      <c r="D96" s="57" t="str">
        <f t="shared" si="4"/>
        <v/>
      </c>
      <c r="E96" s="30"/>
      <c r="F96" s="29"/>
      <c r="G96" s="29"/>
      <c r="H96" s="29"/>
      <c r="I96" s="29"/>
      <c r="J96" s="29"/>
      <c r="K96" s="29"/>
      <c r="L96" s="30"/>
      <c r="M96" s="29"/>
      <c r="N96" s="29"/>
      <c r="O96" s="29"/>
      <c r="P96" s="61"/>
      <c r="Q96" s="31" t="str">
        <f>IF(N96&lt;&gt;"",VLOOKUP(M96&amp;"|"&amp;N96,Data_Hidden!$C$24:$D$29,2,FALSE),"")</f>
        <v/>
      </c>
      <c r="R96" s="32" t="str">
        <f>IF(L96=Data_Hidden!$A$13,"A", IF(L96=Data_Hidden!$A$14,"B",IF(L96=Data_Hidden!$A$15,"C",IF(L96=Data_Hidden!$A$16,"D",IF(L96=Data_Hidden!$A$17,"E",IF(L96=Data_Hidden!$A$18,"H",IF(L96=Data_Hidden!$A$19,"HPVH","")))))))</f>
        <v/>
      </c>
      <c r="S96" s="32" t="str">
        <f>IF(O96=Data_Hidden!$E$1,360,"")</f>
        <v/>
      </c>
      <c r="T96" s="32" t="str">
        <f t="shared" si="0"/>
        <v/>
      </c>
      <c r="U96" s="32" t="str">
        <f t="shared" si="1"/>
        <v/>
      </c>
      <c r="V96" s="33" t="str">
        <f t="shared" si="2"/>
        <v/>
      </c>
      <c r="W96" s="34">
        <f t="shared" si="3"/>
        <v>0</v>
      </c>
      <c r="X96" s="22"/>
      <c r="Y96" s="22"/>
      <c r="Z96" s="22"/>
    </row>
    <row r="97" spans="1:26" ht="15.75" customHeight="1" x14ac:dyDescent="0.25">
      <c r="A97" s="62">
        <v>95</v>
      </c>
      <c r="B97" s="30"/>
      <c r="C97" s="30"/>
      <c r="D97" s="57" t="str">
        <f t="shared" si="4"/>
        <v/>
      </c>
      <c r="E97" s="30"/>
      <c r="F97" s="29"/>
      <c r="G97" s="29"/>
      <c r="H97" s="29"/>
      <c r="I97" s="29"/>
      <c r="J97" s="29"/>
      <c r="K97" s="29"/>
      <c r="L97" s="30"/>
      <c r="M97" s="29"/>
      <c r="N97" s="29"/>
      <c r="O97" s="29"/>
      <c r="P97" s="61"/>
      <c r="Q97" s="31" t="str">
        <f>IF(N97&lt;&gt;"",VLOOKUP(M97&amp;"|"&amp;N97,Data_Hidden!$C$24:$D$29,2,FALSE),"")</f>
        <v/>
      </c>
      <c r="R97" s="32" t="str">
        <f>IF(L97=Data_Hidden!$A$13,"A", IF(L97=Data_Hidden!$A$14,"B",IF(L97=Data_Hidden!$A$15,"C",IF(L97=Data_Hidden!$A$16,"D",IF(L97=Data_Hidden!$A$17,"E",IF(L97=Data_Hidden!$A$18,"H",IF(L97=Data_Hidden!$A$19,"HPVH","")))))))</f>
        <v/>
      </c>
      <c r="S97" s="32" t="str">
        <f>IF(O97=Data_Hidden!$E$1,360,"")</f>
        <v/>
      </c>
      <c r="T97" s="32" t="str">
        <f t="shared" si="0"/>
        <v/>
      </c>
      <c r="U97" s="32" t="str">
        <f t="shared" si="1"/>
        <v/>
      </c>
      <c r="V97" s="33" t="str">
        <f t="shared" si="2"/>
        <v/>
      </c>
      <c r="W97" s="34">
        <f t="shared" si="3"/>
        <v>0</v>
      </c>
      <c r="X97" s="22"/>
      <c r="Y97" s="22"/>
      <c r="Z97" s="22"/>
    </row>
    <row r="98" spans="1:26" ht="15.75" customHeight="1" x14ac:dyDescent="0.25">
      <c r="A98" s="62">
        <v>96</v>
      </c>
      <c r="B98" s="30"/>
      <c r="C98" s="30"/>
      <c r="D98" s="57" t="str">
        <f t="shared" si="4"/>
        <v/>
      </c>
      <c r="E98" s="30"/>
      <c r="F98" s="29"/>
      <c r="G98" s="29"/>
      <c r="H98" s="29"/>
      <c r="I98" s="29"/>
      <c r="J98" s="29"/>
      <c r="K98" s="29"/>
      <c r="L98" s="30"/>
      <c r="M98" s="29"/>
      <c r="N98" s="29"/>
      <c r="O98" s="29"/>
      <c r="P98" s="61"/>
      <c r="Q98" s="31" t="str">
        <f>IF(N98&lt;&gt;"",VLOOKUP(M98&amp;"|"&amp;N98,Data_Hidden!$C$24:$D$29,2,FALSE),"")</f>
        <v/>
      </c>
      <c r="R98" s="32" t="str">
        <f>IF(L98=Data_Hidden!$A$13,"A", IF(L98=Data_Hidden!$A$14,"B",IF(L98=Data_Hidden!$A$15,"C",IF(L98=Data_Hidden!$A$16,"D",IF(L98=Data_Hidden!$A$17,"E",IF(L98=Data_Hidden!$A$18,"H",IF(L98=Data_Hidden!$A$19,"HPVH","")))))))</f>
        <v/>
      </c>
      <c r="S98" s="32" t="str">
        <f>IF(O98=Data_Hidden!$E$1,360,"")</f>
        <v/>
      </c>
      <c r="T98" s="32" t="str">
        <f t="shared" si="0"/>
        <v/>
      </c>
      <c r="U98" s="32" t="str">
        <f t="shared" si="1"/>
        <v/>
      </c>
      <c r="V98" s="33" t="str">
        <f t="shared" si="2"/>
        <v/>
      </c>
      <c r="W98" s="34">
        <f t="shared" si="3"/>
        <v>0</v>
      </c>
      <c r="X98" s="22"/>
      <c r="Y98" s="22"/>
      <c r="Z98" s="22"/>
    </row>
    <row r="99" spans="1:26" ht="15.75" customHeight="1" x14ac:dyDescent="0.25">
      <c r="A99" s="62">
        <v>97</v>
      </c>
      <c r="B99" s="30"/>
      <c r="C99" s="30"/>
      <c r="D99" s="57" t="str">
        <f t="shared" si="4"/>
        <v/>
      </c>
      <c r="E99" s="30"/>
      <c r="F99" s="29"/>
      <c r="G99" s="29"/>
      <c r="H99" s="29"/>
      <c r="I99" s="29"/>
      <c r="J99" s="29"/>
      <c r="K99" s="29"/>
      <c r="L99" s="30"/>
      <c r="M99" s="29"/>
      <c r="N99" s="29"/>
      <c r="O99" s="29"/>
      <c r="P99" s="61"/>
      <c r="Q99" s="31" t="str">
        <f>IF(N99&lt;&gt;"",VLOOKUP(M99&amp;"|"&amp;N99,Data_Hidden!$C$24:$D$29,2,FALSE),"")</f>
        <v/>
      </c>
      <c r="R99" s="32" t="str">
        <f>IF(L99=Data_Hidden!$A$13,"A", IF(L99=Data_Hidden!$A$14,"B",IF(L99=Data_Hidden!$A$15,"C",IF(L99=Data_Hidden!$A$16,"D",IF(L99=Data_Hidden!$A$17,"E",IF(L99=Data_Hidden!$A$18,"H",IF(L99=Data_Hidden!$A$19,"HPVH","")))))))</f>
        <v/>
      </c>
      <c r="S99" s="32" t="str">
        <f>IF(O99=Data_Hidden!$E$1,360,"")</f>
        <v/>
      </c>
      <c r="T99" s="32" t="str">
        <f t="shared" si="0"/>
        <v/>
      </c>
      <c r="U99" s="32" t="str">
        <f t="shared" si="1"/>
        <v/>
      </c>
      <c r="V99" s="33" t="str">
        <f t="shared" si="2"/>
        <v/>
      </c>
      <c r="W99" s="34">
        <f t="shared" si="3"/>
        <v>0</v>
      </c>
      <c r="X99" s="22"/>
      <c r="Y99" s="22"/>
      <c r="Z99" s="22"/>
    </row>
    <row r="100" spans="1:26" ht="15.75" customHeight="1" x14ac:dyDescent="0.25">
      <c r="A100" s="62">
        <v>98</v>
      </c>
      <c r="B100" s="30"/>
      <c r="C100" s="30"/>
      <c r="D100" s="57" t="str">
        <f t="shared" si="4"/>
        <v/>
      </c>
      <c r="E100" s="30"/>
      <c r="F100" s="29"/>
      <c r="G100" s="29"/>
      <c r="H100" s="29"/>
      <c r="I100" s="29"/>
      <c r="J100" s="29"/>
      <c r="K100" s="29"/>
      <c r="L100" s="30"/>
      <c r="M100" s="29"/>
      <c r="N100" s="29"/>
      <c r="O100" s="29"/>
      <c r="P100" s="61"/>
      <c r="Q100" s="31" t="str">
        <f>IF(N100&lt;&gt;"",VLOOKUP(M100&amp;"|"&amp;N100,Data_Hidden!$C$24:$D$29,2,FALSE),"")</f>
        <v/>
      </c>
      <c r="R100" s="32" t="str">
        <f>IF(L100=Data_Hidden!$A$13,"A", IF(L100=Data_Hidden!$A$14,"B",IF(L100=Data_Hidden!$A$15,"C",IF(L100=Data_Hidden!$A$16,"D",IF(L100=Data_Hidden!$A$17,"E",IF(L100=Data_Hidden!$A$18,"H",IF(L100=Data_Hidden!$A$19,"HPVH","")))))))</f>
        <v/>
      </c>
      <c r="S100" s="32" t="str">
        <f>IF(O100=Data_Hidden!$E$1,360,"")</f>
        <v/>
      </c>
      <c r="T100" s="32" t="str">
        <f t="shared" si="0"/>
        <v/>
      </c>
      <c r="U100" s="32" t="str">
        <f t="shared" si="1"/>
        <v/>
      </c>
      <c r="V100" s="33" t="str">
        <f t="shared" si="2"/>
        <v/>
      </c>
      <c r="W100" s="34">
        <f t="shared" si="3"/>
        <v>0</v>
      </c>
      <c r="X100" s="22"/>
      <c r="Y100" s="22"/>
      <c r="Z100" s="22"/>
    </row>
    <row r="101" spans="1:26" ht="15.75" customHeight="1" x14ac:dyDescent="0.25">
      <c r="A101" s="62">
        <v>99</v>
      </c>
      <c r="B101" s="30"/>
      <c r="C101" s="30"/>
      <c r="D101" s="57" t="str">
        <f t="shared" si="4"/>
        <v/>
      </c>
      <c r="E101" s="30"/>
      <c r="F101" s="29"/>
      <c r="G101" s="29"/>
      <c r="H101" s="29"/>
      <c r="I101" s="29"/>
      <c r="J101" s="29"/>
      <c r="K101" s="29"/>
      <c r="L101" s="30"/>
      <c r="M101" s="29"/>
      <c r="N101" s="29"/>
      <c r="O101" s="29"/>
      <c r="P101" s="61"/>
      <c r="Q101" s="31" t="str">
        <f>IF(N101&lt;&gt;"",VLOOKUP(M101&amp;"|"&amp;N101,Data_Hidden!$C$24:$D$29,2,FALSE),"")</f>
        <v/>
      </c>
      <c r="R101" s="32" t="str">
        <f>IF(L101=Data_Hidden!$A$13,"A", IF(L101=Data_Hidden!$A$14,"B",IF(L101=Data_Hidden!$A$15,"C",IF(L101=Data_Hidden!$A$16,"D",IF(L101=Data_Hidden!$A$17,"E",IF(L101=Data_Hidden!$A$18,"H",IF(L101=Data_Hidden!$A$19,"HPVH","")))))))</f>
        <v/>
      </c>
      <c r="S101" s="32" t="str">
        <f>IF(O101=Data_Hidden!$E$1,360,"")</f>
        <v/>
      </c>
      <c r="T101" s="32" t="str">
        <f t="shared" si="0"/>
        <v/>
      </c>
      <c r="U101" s="32" t="str">
        <f t="shared" si="1"/>
        <v/>
      </c>
      <c r="V101" s="33" t="str">
        <f t="shared" si="2"/>
        <v/>
      </c>
      <c r="W101" s="34">
        <f t="shared" si="3"/>
        <v>0</v>
      </c>
      <c r="X101" s="22"/>
      <c r="Y101" s="22"/>
      <c r="Z101" s="22"/>
    </row>
    <row r="102" spans="1:26" ht="15.75" customHeight="1" x14ac:dyDescent="0.25">
      <c r="A102" s="62">
        <v>100</v>
      </c>
      <c r="B102" s="30"/>
      <c r="C102" s="30"/>
      <c r="D102" s="57" t="str">
        <f t="shared" si="4"/>
        <v/>
      </c>
      <c r="E102" s="30"/>
      <c r="F102" s="29"/>
      <c r="G102" s="29"/>
      <c r="H102" s="29"/>
      <c r="I102" s="29"/>
      <c r="J102" s="29"/>
      <c r="K102" s="29"/>
      <c r="L102" s="30"/>
      <c r="M102" s="29"/>
      <c r="N102" s="29"/>
      <c r="O102" s="29"/>
      <c r="P102" s="61"/>
      <c r="Q102" s="31" t="str">
        <f>IF(N102&lt;&gt;"",VLOOKUP(M102&amp;"|"&amp;N102,Data_Hidden!$C$24:$D$29,2,FALSE),"")</f>
        <v/>
      </c>
      <c r="R102" s="32" t="str">
        <f>IF(L102=Data_Hidden!$A$13,"A", IF(L102=Data_Hidden!$A$14,"B",IF(L102=Data_Hidden!$A$15,"C",IF(L102=Data_Hidden!$A$16,"D",IF(L102=Data_Hidden!$A$17,"E",IF(L102=Data_Hidden!$A$18,"H",IF(L102=Data_Hidden!$A$19,"HPVH","")))))))</f>
        <v/>
      </c>
      <c r="S102" s="32" t="str">
        <f>IF(O102=Data_Hidden!$E$1,360,"")</f>
        <v/>
      </c>
      <c r="T102" s="32" t="str">
        <f t="shared" si="0"/>
        <v/>
      </c>
      <c r="U102" s="32" t="str">
        <f t="shared" si="1"/>
        <v/>
      </c>
      <c r="V102" s="33" t="str">
        <f t="shared" si="2"/>
        <v/>
      </c>
      <c r="W102" s="34">
        <f t="shared" si="3"/>
        <v>0</v>
      </c>
      <c r="X102" s="22"/>
      <c r="Y102" s="22"/>
      <c r="Z102" s="22"/>
    </row>
    <row r="103" spans="1:26" ht="15.75" customHeight="1" x14ac:dyDescent="0.25">
      <c r="A103" s="62">
        <v>101</v>
      </c>
      <c r="B103" s="30"/>
      <c r="C103" s="30"/>
      <c r="D103" s="57" t="str">
        <f t="shared" si="4"/>
        <v/>
      </c>
      <c r="E103" s="30"/>
      <c r="F103" s="29"/>
      <c r="G103" s="29"/>
      <c r="H103" s="29"/>
      <c r="I103" s="29"/>
      <c r="J103" s="29"/>
      <c r="K103" s="29"/>
      <c r="L103" s="30"/>
      <c r="M103" s="29"/>
      <c r="N103" s="29"/>
      <c r="O103" s="29"/>
      <c r="P103" s="61"/>
      <c r="Q103" s="31" t="str">
        <f>IF(N103&lt;&gt;"",VLOOKUP(M103&amp;"|"&amp;N103,Data_Hidden!$C$24:$D$29,2,FALSE),"")</f>
        <v/>
      </c>
      <c r="R103" s="32" t="str">
        <f>IF(L103=Data_Hidden!$A$13,"A", IF(L103=Data_Hidden!$A$14,"B",IF(L103=Data_Hidden!$A$15,"C",IF(L103=Data_Hidden!$A$16,"D",IF(L103=Data_Hidden!$A$17,"E",IF(L103=Data_Hidden!$A$18,"H",IF(L103=Data_Hidden!$A$19,"HPVH","")))))))</f>
        <v/>
      </c>
      <c r="S103" s="32" t="str">
        <f>IF(O103=Data_Hidden!$E$1,360,"")</f>
        <v/>
      </c>
      <c r="T103" s="32" t="str">
        <f t="shared" si="0"/>
        <v/>
      </c>
      <c r="U103" s="32" t="str">
        <f t="shared" si="1"/>
        <v/>
      </c>
      <c r="V103" s="33" t="str">
        <f t="shared" si="2"/>
        <v/>
      </c>
      <c r="W103" s="34">
        <f t="shared" si="3"/>
        <v>0</v>
      </c>
      <c r="X103" s="22"/>
      <c r="Y103" s="22"/>
      <c r="Z103" s="22"/>
    </row>
    <row r="104" spans="1:26" ht="15.75" customHeight="1" x14ac:dyDescent="0.25">
      <c r="A104" s="62">
        <v>102</v>
      </c>
      <c r="B104" s="30"/>
      <c r="C104" s="30"/>
      <c r="D104" s="57" t="str">
        <f t="shared" si="4"/>
        <v/>
      </c>
      <c r="E104" s="30"/>
      <c r="F104" s="29"/>
      <c r="G104" s="29"/>
      <c r="H104" s="29"/>
      <c r="I104" s="29"/>
      <c r="J104" s="29"/>
      <c r="K104" s="29"/>
      <c r="L104" s="30"/>
      <c r="M104" s="29"/>
      <c r="N104" s="29"/>
      <c r="O104" s="29"/>
      <c r="P104" s="61"/>
      <c r="Q104" s="31" t="str">
        <f>IF(N104&lt;&gt;"",VLOOKUP(M104&amp;"|"&amp;N104,Data_Hidden!$C$24:$D$29,2,FALSE),"")</f>
        <v/>
      </c>
      <c r="R104" s="32" t="str">
        <f>IF(L104=Data_Hidden!$A$13,"A", IF(L104=Data_Hidden!$A$14,"B",IF(L104=Data_Hidden!$A$15,"C",IF(L104=Data_Hidden!$A$16,"D",IF(L104=Data_Hidden!$A$17,"E",IF(L104=Data_Hidden!$A$18,"H",IF(L104=Data_Hidden!$A$19,"HPVH","")))))))</f>
        <v/>
      </c>
      <c r="S104" s="32" t="str">
        <f>IF(O104=Data_Hidden!$E$1,360,"")</f>
        <v/>
      </c>
      <c r="T104" s="32" t="str">
        <f t="shared" si="0"/>
        <v/>
      </c>
      <c r="U104" s="32" t="str">
        <f t="shared" si="1"/>
        <v/>
      </c>
      <c r="V104" s="33" t="str">
        <f t="shared" si="2"/>
        <v/>
      </c>
      <c r="W104" s="34">
        <f t="shared" si="3"/>
        <v>0</v>
      </c>
      <c r="X104" s="22"/>
      <c r="Y104" s="22"/>
      <c r="Z104" s="22"/>
    </row>
    <row r="105" spans="1:26" ht="15.75" customHeight="1" x14ac:dyDescent="0.25">
      <c r="A105" s="62">
        <v>103</v>
      </c>
      <c r="B105" s="30"/>
      <c r="C105" s="30"/>
      <c r="D105" s="57" t="str">
        <f t="shared" si="4"/>
        <v/>
      </c>
      <c r="E105" s="30"/>
      <c r="F105" s="29"/>
      <c r="G105" s="29"/>
      <c r="H105" s="29"/>
      <c r="I105" s="29"/>
      <c r="J105" s="29"/>
      <c r="K105" s="29"/>
      <c r="L105" s="30"/>
      <c r="M105" s="29"/>
      <c r="N105" s="29"/>
      <c r="O105" s="29"/>
      <c r="P105" s="61"/>
      <c r="Q105" s="31" t="str">
        <f>IF(N105&lt;&gt;"",VLOOKUP(M105&amp;"|"&amp;N105,Data_Hidden!$C$24:$D$29,2,FALSE),"")</f>
        <v/>
      </c>
      <c r="R105" s="32" t="str">
        <f>IF(L105=Data_Hidden!$A$13,"A", IF(L105=Data_Hidden!$A$14,"B",IF(L105=Data_Hidden!$A$15,"C",IF(L105=Data_Hidden!$A$16,"D",IF(L105=Data_Hidden!$A$17,"E",IF(L105=Data_Hidden!$A$18,"H",IF(L105=Data_Hidden!$A$19,"HPVH","")))))))</f>
        <v/>
      </c>
      <c r="S105" s="32" t="str">
        <f>IF(O105=Data_Hidden!$E$1,360,"")</f>
        <v/>
      </c>
      <c r="T105" s="32" t="str">
        <f t="shared" si="0"/>
        <v/>
      </c>
      <c r="U105" s="32" t="str">
        <f t="shared" si="1"/>
        <v/>
      </c>
      <c r="V105" s="33" t="str">
        <f t="shared" si="2"/>
        <v/>
      </c>
      <c r="W105" s="34">
        <f t="shared" si="3"/>
        <v>0</v>
      </c>
      <c r="X105" s="22"/>
      <c r="Y105" s="22"/>
      <c r="Z105" s="22"/>
    </row>
    <row r="106" spans="1:26" ht="15.75" customHeight="1" x14ac:dyDescent="0.25">
      <c r="A106" s="62">
        <v>104</v>
      </c>
      <c r="B106" s="30"/>
      <c r="C106" s="30"/>
      <c r="D106" s="57" t="str">
        <f t="shared" si="4"/>
        <v/>
      </c>
      <c r="E106" s="30"/>
      <c r="F106" s="29"/>
      <c r="G106" s="29"/>
      <c r="H106" s="29"/>
      <c r="I106" s="29"/>
      <c r="J106" s="29"/>
      <c r="K106" s="29"/>
      <c r="L106" s="30"/>
      <c r="M106" s="29"/>
      <c r="N106" s="29"/>
      <c r="O106" s="29"/>
      <c r="P106" s="61"/>
      <c r="Q106" s="31" t="str">
        <f>IF(N106&lt;&gt;"",VLOOKUP(M106&amp;"|"&amp;N106,Data_Hidden!$C$24:$D$29,2,FALSE),"")</f>
        <v/>
      </c>
      <c r="R106" s="32" t="str">
        <f>IF(L106=Data_Hidden!$A$13,"A", IF(L106=Data_Hidden!$A$14,"B",IF(L106=Data_Hidden!$A$15,"C",IF(L106=Data_Hidden!$A$16,"D",IF(L106=Data_Hidden!$A$17,"E",IF(L106=Data_Hidden!$A$18,"H",IF(L106=Data_Hidden!$A$19,"HPVH","")))))))</f>
        <v/>
      </c>
      <c r="S106" s="32" t="str">
        <f>IF(O106=Data_Hidden!$E$1,360,"")</f>
        <v/>
      </c>
      <c r="T106" s="32" t="str">
        <f t="shared" si="0"/>
        <v/>
      </c>
      <c r="U106" s="32" t="str">
        <f t="shared" si="1"/>
        <v/>
      </c>
      <c r="V106" s="33" t="str">
        <f t="shared" si="2"/>
        <v/>
      </c>
      <c r="W106" s="34">
        <f t="shared" si="3"/>
        <v>0</v>
      </c>
      <c r="X106" s="22"/>
      <c r="Y106" s="22"/>
      <c r="Z106" s="22"/>
    </row>
    <row r="107" spans="1:26" ht="15.75" customHeight="1" x14ac:dyDescent="0.25">
      <c r="A107" s="62">
        <v>105</v>
      </c>
      <c r="B107" s="30"/>
      <c r="C107" s="30"/>
      <c r="D107" s="57" t="str">
        <f t="shared" si="4"/>
        <v/>
      </c>
      <c r="E107" s="30"/>
      <c r="F107" s="29"/>
      <c r="G107" s="29"/>
      <c r="H107" s="29"/>
      <c r="I107" s="29"/>
      <c r="J107" s="29"/>
      <c r="K107" s="29"/>
      <c r="L107" s="30"/>
      <c r="M107" s="29"/>
      <c r="N107" s="29"/>
      <c r="O107" s="29"/>
      <c r="P107" s="61"/>
      <c r="Q107" s="31" t="str">
        <f>IF(N107&lt;&gt;"",VLOOKUP(M107&amp;"|"&amp;N107,Data_Hidden!$C$24:$D$29,2,FALSE),"")</f>
        <v/>
      </c>
      <c r="R107" s="32" t="str">
        <f>IF(L107=Data_Hidden!$A$13,"A", IF(L107=Data_Hidden!$A$14,"B",IF(L107=Data_Hidden!$A$15,"C",IF(L107=Data_Hidden!$A$16,"D",IF(L107=Data_Hidden!$A$17,"E",IF(L107=Data_Hidden!$A$18,"H",IF(L107=Data_Hidden!$A$19,"HPVH","")))))))</f>
        <v/>
      </c>
      <c r="S107" s="32" t="str">
        <f>IF(O107=Data_Hidden!$E$1,360,"")</f>
        <v/>
      </c>
      <c r="T107" s="32" t="str">
        <f t="shared" si="0"/>
        <v/>
      </c>
      <c r="U107" s="32" t="str">
        <f t="shared" si="1"/>
        <v/>
      </c>
      <c r="V107" s="33" t="str">
        <f t="shared" si="2"/>
        <v/>
      </c>
      <c r="W107" s="34">
        <f t="shared" si="3"/>
        <v>0</v>
      </c>
      <c r="X107" s="22"/>
      <c r="Y107" s="22"/>
      <c r="Z107" s="22"/>
    </row>
    <row r="108" spans="1:26" ht="15.75" customHeight="1" x14ac:dyDescent="0.25">
      <c r="A108" s="62">
        <v>106</v>
      </c>
      <c r="B108" s="30"/>
      <c r="C108" s="30"/>
      <c r="D108" s="57" t="str">
        <f t="shared" si="4"/>
        <v/>
      </c>
      <c r="E108" s="30"/>
      <c r="F108" s="29"/>
      <c r="G108" s="29"/>
      <c r="H108" s="29"/>
      <c r="I108" s="29"/>
      <c r="J108" s="29"/>
      <c r="K108" s="29"/>
      <c r="L108" s="30"/>
      <c r="M108" s="29"/>
      <c r="N108" s="29"/>
      <c r="O108" s="29"/>
      <c r="P108" s="61"/>
      <c r="Q108" s="31" t="str">
        <f>IF(N108&lt;&gt;"",VLOOKUP(M108&amp;"|"&amp;N108,Data_Hidden!$C$24:$D$29,2,FALSE),"")</f>
        <v/>
      </c>
      <c r="R108" s="32" t="str">
        <f>IF(L108=Data_Hidden!$A$13,"A", IF(L108=Data_Hidden!$A$14,"B",IF(L108=Data_Hidden!$A$15,"C",IF(L108=Data_Hidden!$A$16,"D",IF(L108=Data_Hidden!$A$17,"E",IF(L108=Data_Hidden!$A$18,"H",IF(L108=Data_Hidden!$A$19,"HPVH","")))))))</f>
        <v/>
      </c>
      <c r="S108" s="32" t="str">
        <f>IF(O108=Data_Hidden!$E$1,360,"")</f>
        <v/>
      </c>
      <c r="T108" s="32" t="str">
        <f t="shared" si="0"/>
        <v/>
      </c>
      <c r="U108" s="32" t="str">
        <f t="shared" si="1"/>
        <v/>
      </c>
      <c r="V108" s="33" t="str">
        <f t="shared" si="2"/>
        <v/>
      </c>
      <c r="W108" s="34">
        <f t="shared" si="3"/>
        <v>0</v>
      </c>
      <c r="X108" s="22"/>
      <c r="Y108" s="22"/>
      <c r="Z108" s="22"/>
    </row>
    <row r="109" spans="1:26" ht="15.75" customHeight="1" x14ac:dyDescent="0.25">
      <c r="A109" s="62">
        <v>107</v>
      </c>
      <c r="B109" s="30"/>
      <c r="C109" s="30"/>
      <c r="D109" s="57" t="str">
        <f t="shared" si="4"/>
        <v/>
      </c>
      <c r="E109" s="30"/>
      <c r="F109" s="29"/>
      <c r="G109" s="29"/>
      <c r="H109" s="29"/>
      <c r="I109" s="29"/>
      <c r="J109" s="29"/>
      <c r="K109" s="29"/>
      <c r="L109" s="30"/>
      <c r="M109" s="29"/>
      <c r="N109" s="29"/>
      <c r="O109" s="29"/>
      <c r="P109" s="61"/>
      <c r="Q109" s="31" t="str">
        <f>IF(N109&lt;&gt;"",VLOOKUP(M109&amp;"|"&amp;N109,Data_Hidden!$C$24:$D$29,2,FALSE),"")</f>
        <v/>
      </c>
      <c r="R109" s="32" t="str">
        <f>IF(L109=Data_Hidden!$A$13,"A", IF(L109=Data_Hidden!$A$14,"B",IF(L109=Data_Hidden!$A$15,"C",IF(L109=Data_Hidden!$A$16,"D",IF(L109=Data_Hidden!$A$17,"E",IF(L109=Data_Hidden!$A$18,"H",IF(L109=Data_Hidden!$A$19,"HPVH","")))))))</f>
        <v/>
      </c>
      <c r="S109" s="32" t="str">
        <f>IF(O109=Data_Hidden!$E$1,360,"")</f>
        <v/>
      </c>
      <c r="T109" s="32" t="str">
        <f t="shared" si="0"/>
        <v/>
      </c>
      <c r="U109" s="32" t="str">
        <f t="shared" si="1"/>
        <v/>
      </c>
      <c r="V109" s="33" t="str">
        <f t="shared" si="2"/>
        <v/>
      </c>
      <c r="W109" s="34">
        <f t="shared" si="3"/>
        <v>0</v>
      </c>
      <c r="X109" s="22"/>
      <c r="Y109" s="22"/>
      <c r="Z109" s="22"/>
    </row>
    <row r="110" spans="1:26" ht="15.75" customHeight="1" x14ac:dyDescent="0.25">
      <c r="A110" s="62">
        <v>108</v>
      </c>
      <c r="B110" s="30"/>
      <c r="C110" s="30"/>
      <c r="D110" s="57" t="str">
        <f t="shared" si="4"/>
        <v/>
      </c>
      <c r="E110" s="30"/>
      <c r="F110" s="29"/>
      <c r="G110" s="29"/>
      <c r="H110" s="29"/>
      <c r="I110" s="29"/>
      <c r="J110" s="29"/>
      <c r="K110" s="29"/>
      <c r="L110" s="30"/>
      <c r="M110" s="29"/>
      <c r="N110" s="29"/>
      <c r="O110" s="29"/>
      <c r="P110" s="61"/>
      <c r="Q110" s="31" t="str">
        <f>IF(N110&lt;&gt;"",VLOOKUP(M110&amp;"|"&amp;N110,Data_Hidden!$C$24:$D$29,2,FALSE),"")</f>
        <v/>
      </c>
      <c r="R110" s="32" t="str">
        <f>IF(L110=Data_Hidden!$A$13,"A", IF(L110=Data_Hidden!$A$14,"B",IF(L110=Data_Hidden!$A$15,"C",IF(L110=Data_Hidden!$A$16,"D",IF(L110=Data_Hidden!$A$17,"E",IF(L110=Data_Hidden!$A$18,"H",IF(L110=Data_Hidden!$A$19,"HPVH","")))))))</f>
        <v/>
      </c>
      <c r="S110" s="32" t="str">
        <f>IF(O110=Data_Hidden!$E$1,360,"")</f>
        <v/>
      </c>
      <c r="T110" s="32" t="str">
        <f t="shared" si="0"/>
        <v/>
      </c>
      <c r="U110" s="32" t="str">
        <f t="shared" si="1"/>
        <v/>
      </c>
      <c r="V110" s="33" t="str">
        <f t="shared" si="2"/>
        <v/>
      </c>
      <c r="W110" s="34">
        <f t="shared" si="3"/>
        <v>0</v>
      </c>
      <c r="X110" s="22"/>
      <c r="Y110" s="22"/>
      <c r="Z110" s="22"/>
    </row>
    <row r="111" spans="1:26" ht="15.75" customHeight="1" x14ac:dyDescent="0.25">
      <c r="A111" s="62">
        <v>109</v>
      </c>
      <c r="B111" s="30"/>
      <c r="C111" s="30"/>
      <c r="D111" s="57" t="str">
        <f t="shared" si="4"/>
        <v/>
      </c>
      <c r="E111" s="30"/>
      <c r="F111" s="29"/>
      <c r="G111" s="29"/>
      <c r="H111" s="29"/>
      <c r="I111" s="29"/>
      <c r="J111" s="29"/>
      <c r="K111" s="29"/>
      <c r="L111" s="30"/>
      <c r="M111" s="29"/>
      <c r="N111" s="29"/>
      <c r="O111" s="29"/>
      <c r="P111" s="61"/>
      <c r="Q111" s="31" t="str">
        <f>IF(N111&lt;&gt;"",VLOOKUP(M111&amp;"|"&amp;N111,Data_Hidden!$C$24:$D$29,2,FALSE),"")</f>
        <v/>
      </c>
      <c r="R111" s="32" t="str">
        <f>IF(L111=Data_Hidden!$A$13,"A", IF(L111=Data_Hidden!$A$14,"B",IF(L111=Data_Hidden!$A$15,"C",IF(L111=Data_Hidden!$A$16,"D",IF(L111=Data_Hidden!$A$17,"E",IF(L111=Data_Hidden!$A$18,"H",IF(L111=Data_Hidden!$A$19,"HPVH","")))))))</f>
        <v/>
      </c>
      <c r="S111" s="32" t="str">
        <f>IF(O111=Data_Hidden!$E$1,360,"")</f>
        <v/>
      </c>
      <c r="T111" s="32" t="str">
        <f t="shared" si="0"/>
        <v/>
      </c>
      <c r="U111" s="32" t="str">
        <f t="shared" si="1"/>
        <v/>
      </c>
      <c r="V111" s="33" t="str">
        <f t="shared" si="2"/>
        <v/>
      </c>
      <c r="W111" s="34">
        <f t="shared" si="3"/>
        <v>0</v>
      </c>
      <c r="X111" s="22"/>
      <c r="Y111" s="22"/>
      <c r="Z111" s="22"/>
    </row>
    <row r="112" spans="1:26" ht="15.75" customHeight="1" x14ac:dyDescent="0.25">
      <c r="A112" s="62">
        <v>110</v>
      </c>
      <c r="B112" s="30"/>
      <c r="C112" s="30"/>
      <c r="D112" s="57" t="str">
        <f t="shared" si="4"/>
        <v/>
      </c>
      <c r="E112" s="30"/>
      <c r="F112" s="29"/>
      <c r="G112" s="29"/>
      <c r="H112" s="29"/>
      <c r="I112" s="29"/>
      <c r="J112" s="29"/>
      <c r="K112" s="29"/>
      <c r="L112" s="30"/>
      <c r="M112" s="29"/>
      <c r="N112" s="29"/>
      <c r="O112" s="29"/>
      <c r="P112" s="61"/>
      <c r="Q112" s="31" t="str">
        <f>IF(N112&lt;&gt;"",VLOOKUP(M112&amp;"|"&amp;N112,Data_Hidden!$C$24:$D$29,2,FALSE),"")</f>
        <v/>
      </c>
      <c r="R112" s="32" t="str">
        <f>IF(L112=Data_Hidden!$A$13,"A", IF(L112=Data_Hidden!$A$14,"B",IF(L112=Data_Hidden!$A$15,"C",IF(L112=Data_Hidden!$A$16,"D",IF(L112=Data_Hidden!$A$17,"E",IF(L112=Data_Hidden!$A$18,"H",IF(L112=Data_Hidden!$A$19,"HPVH","")))))))</f>
        <v/>
      </c>
      <c r="S112" s="32" t="str">
        <f>IF(O112=Data_Hidden!$E$1,360,"")</f>
        <v/>
      </c>
      <c r="T112" s="32" t="str">
        <f t="shared" si="0"/>
        <v/>
      </c>
      <c r="U112" s="32" t="str">
        <f t="shared" si="1"/>
        <v/>
      </c>
      <c r="V112" s="33" t="str">
        <f t="shared" si="2"/>
        <v/>
      </c>
      <c r="W112" s="34">
        <f t="shared" si="3"/>
        <v>0</v>
      </c>
      <c r="X112" s="22"/>
      <c r="Y112" s="22"/>
      <c r="Z112" s="22"/>
    </row>
    <row r="113" spans="1:26" ht="15.75" customHeight="1" x14ac:dyDescent="0.25">
      <c r="A113" s="62">
        <v>111</v>
      </c>
      <c r="B113" s="30"/>
      <c r="C113" s="30"/>
      <c r="D113" s="57" t="str">
        <f t="shared" si="4"/>
        <v/>
      </c>
      <c r="E113" s="30"/>
      <c r="F113" s="29"/>
      <c r="G113" s="29"/>
      <c r="H113" s="29"/>
      <c r="I113" s="29"/>
      <c r="J113" s="29"/>
      <c r="K113" s="29"/>
      <c r="L113" s="30"/>
      <c r="M113" s="29"/>
      <c r="N113" s="29"/>
      <c r="O113" s="29"/>
      <c r="P113" s="61"/>
      <c r="Q113" s="31" t="str">
        <f>IF(N113&lt;&gt;"",VLOOKUP(M113&amp;"|"&amp;N113,Data_Hidden!$C$24:$D$29,2,FALSE),"")</f>
        <v/>
      </c>
      <c r="R113" s="32" t="str">
        <f>IF(L113=Data_Hidden!$A$13,"A", IF(L113=Data_Hidden!$A$14,"B",IF(L113=Data_Hidden!$A$15,"C",IF(L113=Data_Hidden!$A$16,"D",IF(L113=Data_Hidden!$A$17,"E",IF(L113=Data_Hidden!$A$18,"H",IF(L113=Data_Hidden!$A$19,"HPVH","")))))))</f>
        <v/>
      </c>
      <c r="S113" s="32" t="str">
        <f>IF(O113=Data_Hidden!$E$1,360,"")</f>
        <v/>
      </c>
      <c r="T113" s="32" t="str">
        <f t="shared" si="0"/>
        <v/>
      </c>
      <c r="U113" s="32" t="str">
        <f t="shared" si="1"/>
        <v/>
      </c>
      <c r="V113" s="33" t="str">
        <f t="shared" si="2"/>
        <v/>
      </c>
      <c r="W113" s="34">
        <f t="shared" si="3"/>
        <v>0</v>
      </c>
      <c r="X113" s="22"/>
      <c r="Y113" s="22"/>
      <c r="Z113" s="22"/>
    </row>
    <row r="114" spans="1:26" ht="15.75" customHeight="1" x14ac:dyDescent="0.25">
      <c r="A114" s="62">
        <v>112</v>
      </c>
      <c r="B114" s="30"/>
      <c r="C114" s="30"/>
      <c r="D114" s="57" t="str">
        <f t="shared" si="4"/>
        <v/>
      </c>
      <c r="E114" s="30"/>
      <c r="F114" s="29"/>
      <c r="G114" s="29"/>
      <c r="H114" s="29"/>
      <c r="I114" s="29"/>
      <c r="J114" s="29"/>
      <c r="K114" s="29"/>
      <c r="L114" s="30"/>
      <c r="M114" s="29"/>
      <c r="N114" s="29"/>
      <c r="O114" s="29"/>
      <c r="P114" s="61"/>
      <c r="Q114" s="31" t="str">
        <f>IF(N114&lt;&gt;"",VLOOKUP(M114&amp;"|"&amp;N114,Data_Hidden!$C$24:$D$29,2,FALSE),"")</f>
        <v/>
      </c>
      <c r="R114" s="32" t="str">
        <f>IF(L114=Data_Hidden!$A$13,"A", IF(L114=Data_Hidden!$A$14,"B",IF(L114=Data_Hidden!$A$15,"C",IF(L114=Data_Hidden!$A$16,"D",IF(L114=Data_Hidden!$A$17,"E",IF(L114=Data_Hidden!$A$18,"H",IF(L114=Data_Hidden!$A$19,"HPVH","")))))))</f>
        <v/>
      </c>
      <c r="S114" s="32" t="str">
        <f>IF(O114=Data_Hidden!$E$1,360,"")</f>
        <v/>
      </c>
      <c r="T114" s="32" t="str">
        <f t="shared" si="0"/>
        <v/>
      </c>
      <c r="U114" s="32" t="str">
        <f t="shared" si="1"/>
        <v/>
      </c>
      <c r="V114" s="33" t="str">
        <f t="shared" si="2"/>
        <v/>
      </c>
      <c r="W114" s="34">
        <f t="shared" si="3"/>
        <v>0</v>
      </c>
      <c r="X114" s="22"/>
      <c r="Y114" s="22"/>
      <c r="Z114" s="22"/>
    </row>
    <row r="115" spans="1:26" ht="15.75" customHeight="1" x14ac:dyDescent="0.25">
      <c r="A115" s="62">
        <v>113</v>
      </c>
      <c r="B115" s="30"/>
      <c r="C115" s="30"/>
      <c r="D115" s="57" t="str">
        <f t="shared" si="4"/>
        <v/>
      </c>
      <c r="E115" s="30"/>
      <c r="F115" s="29"/>
      <c r="G115" s="29"/>
      <c r="H115" s="29"/>
      <c r="I115" s="29"/>
      <c r="J115" s="29"/>
      <c r="K115" s="29"/>
      <c r="L115" s="30"/>
      <c r="M115" s="29"/>
      <c r="N115" s="29"/>
      <c r="O115" s="29"/>
      <c r="P115" s="61"/>
      <c r="Q115" s="31" t="str">
        <f>IF(N115&lt;&gt;"",VLOOKUP(M115&amp;"|"&amp;N115,Data_Hidden!$C$24:$D$29,2,FALSE),"")</f>
        <v/>
      </c>
      <c r="R115" s="32" t="str">
        <f>IF(L115=Data_Hidden!$A$13,"A", IF(L115=Data_Hidden!$A$14,"B",IF(L115=Data_Hidden!$A$15,"C",IF(L115=Data_Hidden!$A$16,"D",IF(L115=Data_Hidden!$A$17,"E",IF(L115=Data_Hidden!$A$18,"H",IF(L115=Data_Hidden!$A$19,"HPVH","")))))))</f>
        <v/>
      </c>
      <c r="S115" s="32" t="str">
        <f>IF(O115=Data_Hidden!$E$1,360,"")</f>
        <v/>
      </c>
      <c r="T115" s="32" t="str">
        <f t="shared" si="0"/>
        <v/>
      </c>
      <c r="U115" s="32" t="str">
        <f t="shared" si="1"/>
        <v/>
      </c>
      <c r="V115" s="33" t="str">
        <f t="shared" si="2"/>
        <v/>
      </c>
      <c r="W115" s="34">
        <f t="shared" si="3"/>
        <v>0</v>
      </c>
      <c r="X115" s="22"/>
      <c r="Y115" s="22"/>
      <c r="Z115" s="22"/>
    </row>
    <row r="116" spans="1:26" ht="15.75" customHeight="1" x14ac:dyDescent="0.25">
      <c r="A116" s="62">
        <v>114</v>
      </c>
      <c r="B116" s="30"/>
      <c r="C116" s="30"/>
      <c r="D116" s="57" t="str">
        <f t="shared" si="4"/>
        <v/>
      </c>
      <c r="E116" s="30"/>
      <c r="F116" s="29"/>
      <c r="G116" s="29"/>
      <c r="H116" s="29"/>
      <c r="I116" s="29"/>
      <c r="J116" s="29"/>
      <c r="K116" s="29"/>
      <c r="L116" s="30"/>
      <c r="M116" s="29"/>
      <c r="N116" s="29"/>
      <c r="O116" s="29"/>
      <c r="P116" s="61"/>
      <c r="Q116" s="31" t="str">
        <f>IF(N116&lt;&gt;"",VLOOKUP(M116&amp;"|"&amp;N116,Data_Hidden!$C$24:$D$29,2,FALSE),"")</f>
        <v/>
      </c>
      <c r="R116" s="32" t="str">
        <f>IF(L116=Data_Hidden!$A$13,"A", IF(L116=Data_Hidden!$A$14,"B",IF(L116=Data_Hidden!$A$15,"C",IF(L116=Data_Hidden!$A$16,"D",IF(L116=Data_Hidden!$A$17,"E",IF(L116=Data_Hidden!$A$18,"H",IF(L116=Data_Hidden!$A$19,"HPVH","")))))))</f>
        <v/>
      </c>
      <c r="S116" s="32" t="str">
        <f>IF(O116=Data_Hidden!$E$1,360,"")</f>
        <v/>
      </c>
      <c r="T116" s="32" t="str">
        <f t="shared" si="0"/>
        <v/>
      </c>
      <c r="U116" s="32" t="str">
        <f t="shared" si="1"/>
        <v/>
      </c>
      <c r="V116" s="33" t="str">
        <f t="shared" si="2"/>
        <v/>
      </c>
      <c r="W116" s="34">
        <f t="shared" si="3"/>
        <v>0</v>
      </c>
      <c r="X116" s="22"/>
      <c r="Y116" s="22"/>
      <c r="Z116" s="22"/>
    </row>
    <row r="117" spans="1:26" ht="15.75" customHeight="1" x14ac:dyDescent="0.25">
      <c r="A117" s="62">
        <v>115</v>
      </c>
      <c r="B117" s="30"/>
      <c r="C117" s="30"/>
      <c r="D117" s="57" t="str">
        <f t="shared" si="4"/>
        <v/>
      </c>
      <c r="E117" s="30"/>
      <c r="F117" s="29"/>
      <c r="G117" s="29"/>
      <c r="H117" s="29"/>
      <c r="I117" s="29"/>
      <c r="J117" s="29"/>
      <c r="K117" s="29"/>
      <c r="L117" s="30"/>
      <c r="M117" s="29"/>
      <c r="N117" s="29"/>
      <c r="O117" s="29"/>
      <c r="P117" s="61"/>
      <c r="Q117" s="31" t="str">
        <f>IF(N117&lt;&gt;"",VLOOKUP(M117&amp;"|"&amp;N117,Data_Hidden!$C$24:$D$29,2,FALSE),"")</f>
        <v/>
      </c>
      <c r="R117" s="32" t="str">
        <f>IF(L117=Data_Hidden!$A$13,"A", IF(L117=Data_Hidden!$A$14,"B",IF(L117=Data_Hidden!$A$15,"C",IF(L117=Data_Hidden!$A$16,"D",IF(L117=Data_Hidden!$A$17,"E",IF(L117=Data_Hidden!$A$18,"H",IF(L117=Data_Hidden!$A$19,"HPVH","")))))))</f>
        <v/>
      </c>
      <c r="S117" s="32" t="str">
        <f>IF(O117=Data_Hidden!$E$1,360,"")</f>
        <v/>
      </c>
      <c r="T117" s="32" t="str">
        <f t="shared" si="0"/>
        <v/>
      </c>
      <c r="U117" s="32" t="str">
        <f t="shared" si="1"/>
        <v/>
      </c>
      <c r="V117" s="33" t="str">
        <f t="shared" si="2"/>
        <v/>
      </c>
      <c r="W117" s="34">
        <f t="shared" si="3"/>
        <v>0</v>
      </c>
      <c r="X117" s="22"/>
      <c r="Y117" s="22"/>
      <c r="Z117" s="22"/>
    </row>
    <row r="118" spans="1:26" ht="15.75" customHeight="1" x14ac:dyDescent="0.25">
      <c r="A118" s="62">
        <v>116</v>
      </c>
      <c r="B118" s="30"/>
      <c r="C118" s="30"/>
      <c r="D118" s="57" t="str">
        <f t="shared" si="4"/>
        <v/>
      </c>
      <c r="E118" s="30"/>
      <c r="F118" s="29"/>
      <c r="G118" s="29"/>
      <c r="H118" s="29"/>
      <c r="I118" s="29"/>
      <c r="J118" s="29"/>
      <c r="K118" s="29"/>
      <c r="L118" s="30"/>
      <c r="M118" s="29"/>
      <c r="N118" s="29"/>
      <c r="O118" s="29"/>
      <c r="P118" s="61"/>
      <c r="Q118" s="31" t="str">
        <f>IF(N118&lt;&gt;"",VLOOKUP(M118&amp;"|"&amp;N118,Data_Hidden!$C$24:$D$29,2,FALSE),"")</f>
        <v/>
      </c>
      <c r="R118" s="32" t="str">
        <f>IF(L118=Data_Hidden!$A$13,"A", IF(L118=Data_Hidden!$A$14,"B",IF(L118=Data_Hidden!$A$15,"C",IF(L118=Data_Hidden!$A$16,"D",IF(L118=Data_Hidden!$A$17,"E",IF(L118=Data_Hidden!$A$18,"H",IF(L118=Data_Hidden!$A$19,"HPVH","")))))))</f>
        <v/>
      </c>
      <c r="S118" s="32" t="str">
        <f>IF(O118=Data_Hidden!$E$1,360,"")</f>
        <v/>
      </c>
      <c r="T118" s="32" t="str">
        <f t="shared" si="0"/>
        <v/>
      </c>
      <c r="U118" s="32" t="str">
        <f t="shared" si="1"/>
        <v/>
      </c>
      <c r="V118" s="33" t="str">
        <f t="shared" si="2"/>
        <v/>
      </c>
      <c r="W118" s="34">
        <f t="shared" si="3"/>
        <v>0</v>
      </c>
      <c r="X118" s="22"/>
      <c r="Y118" s="22"/>
      <c r="Z118" s="22"/>
    </row>
    <row r="119" spans="1:26" ht="15.75" customHeight="1" x14ac:dyDescent="0.25">
      <c r="A119" s="62">
        <v>117</v>
      </c>
      <c r="B119" s="30"/>
      <c r="C119" s="30"/>
      <c r="D119" s="57" t="str">
        <f t="shared" si="4"/>
        <v/>
      </c>
      <c r="E119" s="30"/>
      <c r="F119" s="29"/>
      <c r="G119" s="29"/>
      <c r="H119" s="29"/>
      <c r="I119" s="29"/>
      <c r="J119" s="29"/>
      <c r="K119" s="29"/>
      <c r="L119" s="30"/>
      <c r="M119" s="29"/>
      <c r="N119" s="29"/>
      <c r="O119" s="29"/>
      <c r="P119" s="61"/>
      <c r="Q119" s="31" t="str">
        <f>IF(N119&lt;&gt;"",VLOOKUP(M119&amp;"|"&amp;N119,Data_Hidden!$C$24:$D$29,2,FALSE),"")</f>
        <v/>
      </c>
      <c r="R119" s="32" t="str">
        <f>IF(L119=Data_Hidden!$A$13,"A", IF(L119=Data_Hidden!$A$14,"B",IF(L119=Data_Hidden!$A$15,"C",IF(L119=Data_Hidden!$A$16,"D",IF(L119=Data_Hidden!$A$17,"E",IF(L119=Data_Hidden!$A$18,"H",IF(L119=Data_Hidden!$A$19,"HPVH","")))))))</f>
        <v/>
      </c>
      <c r="S119" s="32" t="str">
        <f>IF(O119=Data_Hidden!$E$1,360,"")</f>
        <v/>
      </c>
      <c r="T119" s="32" t="str">
        <f t="shared" si="0"/>
        <v/>
      </c>
      <c r="U119" s="32" t="str">
        <f t="shared" si="1"/>
        <v/>
      </c>
      <c r="V119" s="33" t="str">
        <f t="shared" si="2"/>
        <v/>
      </c>
      <c r="W119" s="34">
        <f t="shared" si="3"/>
        <v>0</v>
      </c>
      <c r="X119" s="22"/>
      <c r="Y119" s="22"/>
      <c r="Z119" s="22"/>
    </row>
    <row r="120" spans="1:26" ht="15.75" customHeight="1" x14ac:dyDescent="0.25">
      <c r="A120" s="62">
        <v>118</v>
      </c>
      <c r="B120" s="30"/>
      <c r="C120" s="30"/>
      <c r="D120" s="57" t="str">
        <f t="shared" si="4"/>
        <v/>
      </c>
      <c r="E120" s="30"/>
      <c r="F120" s="29"/>
      <c r="G120" s="29"/>
      <c r="H120" s="29"/>
      <c r="I120" s="29"/>
      <c r="J120" s="29"/>
      <c r="K120" s="29"/>
      <c r="L120" s="30"/>
      <c r="M120" s="29"/>
      <c r="N120" s="29"/>
      <c r="O120" s="29"/>
      <c r="P120" s="61"/>
      <c r="Q120" s="31" t="str">
        <f>IF(N120&lt;&gt;"",VLOOKUP(M120&amp;"|"&amp;N120,Data_Hidden!$C$24:$D$29,2,FALSE),"")</f>
        <v/>
      </c>
      <c r="R120" s="32" t="str">
        <f>IF(L120=Data_Hidden!$A$13,"A", IF(L120=Data_Hidden!$A$14,"B",IF(L120=Data_Hidden!$A$15,"C",IF(L120=Data_Hidden!$A$16,"D",IF(L120=Data_Hidden!$A$17,"E",IF(L120=Data_Hidden!$A$18,"H",IF(L120=Data_Hidden!$A$19,"HPVH","")))))))</f>
        <v/>
      </c>
      <c r="S120" s="32" t="str">
        <f>IF(O120=Data_Hidden!$E$1,360,"")</f>
        <v/>
      </c>
      <c r="T120" s="32" t="str">
        <f t="shared" si="0"/>
        <v/>
      </c>
      <c r="U120" s="32" t="str">
        <f t="shared" si="1"/>
        <v/>
      </c>
      <c r="V120" s="33" t="str">
        <f t="shared" si="2"/>
        <v/>
      </c>
      <c r="W120" s="34">
        <f t="shared" si="3"/>
        <v>0</v>
      </c>
      <c r="X120" s="22"/>
      <c r="Y120" s="22"/>
      <c r="Z120" s="22"/>
    </row>
    <row r="121" spans="1:26" ht="15.75" customHeight="1" x14ac:dyDescent="0.25">
      <c r="A121" s="62">
        <v>119</v>
      </c>
      <c r="B121" s="30"/>
      <c r="C121" s="30"/>
      <c r="D121" s="57" t="str">
        <f t="shared" si="4"/>
        <v/>
      </c>
      <c r="E121" s="30"/>
      <c r="F121" s="29"/>
      <c r="G121" s="29"/>
      <c r="H121" s="29"/>
      <c r="I121" s="29"/>
      <c r="J121" s="29"/>
      <c r="K121" s="29"/>
      <c r="L121" s="30"/>
      <c r="M121" s="29"/>
      <c r="N121" s="29"/>
      <c r="O121" s="29"/>
      <c r="P121" s="61"/>
      <c r="Q121" s="31" t="str">
        <f>IF(N121&lt;&gt;"",VLOOKUP(M121&amp;"|"&amp;N121,Data_Hidden!$C$24:$D$29,2,FALSE),"")</f>
        <v/>
      </c>
      <c r="R121" s="32" t="str">
        <f>IF(L121=Data_Hidden!$A$13,"A", IF(L121=Data_Hidden!$A$14,"B",IF(L121=Data_Hidden!$A$15,"C",IF(L121=Data_Hidden!$A$16,"D",IF(L121=Data_Hidden!$A$17,"E",IF(L121=Data_Hidden!$A$18,"H",IF(L121=Data_Hidden!$A$19,"HPVH","")))))))</f>
        <v/>
      </c>
      <c r="S121" s="32" t="str">
        <f>IF(O121=Data_Hidden!$E$1,360,"")</f>
        <v/>
      </c>
      <c r="T121" s="32" t="str">
        <f t="shared" si="0"/>
        <v/>
      </c>
      <c r="U121" s="32" t="str">
        <f t="shared" si="1"/>
        <v/>
      </c>
      <c r="V121" s="33" t="str">
        <f t="shared" si="2"/>
        <v/>
      </c>
      <c r="W121" s="34">
        <f t="shared" si="3"/>
        <v>0</v>
      </c>
      <c r="X121" s="22"/>
      <c r="Y121" s="22"/>
      <c r="Z121" s="22"/>
    </row>
    <row r="122" spans="1:26" ht="15.75" customHeight="1" x14ac:dyDescent="0.25">
      <c r="A122" s="62">
        <v>120</v>
      </c>
      <c r="B122" s="30"/>
      <c r="C122" s="30"/>
      <c r="D122" s="57" t="str">
        <f t="shared" si="4"/>
        <v/>
      </c>
      <c r="E122" s="30"/>
      <c r="F122" s="29"/>
      <c r="G122" s="29"/>
      <c r="H122" s="29"/>
      <c r="I122" s="29"/>
      <c r="J122" s="29"/>
      <c r="K122" s="29"/>
      <c r="L122" s="30"/>
      <c r="M122" s="29"/>
      <c r="N122" s="29"/>
      <c r="O122" s="29"/>
      <c r="P122" s="61"/>
      <c r="Q122" s="31" t="str">
        <f>IF(N122&lt;&gt;"",VLOOKUP(M122&amp;"|"&amp;N122,Data_Hidden!$C$24:$D$29,2,FALSE),"")</f>
        <v/>
      </c>
      <c r="R122" s="32" t="str">
        <f>IF(L122=Data_Hidden!$A$13,"A", IF(L122=Data_Hidden!$A$14,"B",IF(L122=Data_Hidden!$A$15,"C",IF(L122=Data_Hidden!$A$16,"D",IF(L122=Data_Hidden!$A$17,"E",IF(L122=Data_Hidden!$A$18,"H",IF(L122=Data_Hidden!$A$19,"HPVH","")))))))</f>
        <v/>
      </c>
      <c r="S122" s="32" t="str">
        <f>IF(O122=Data_Hidden!$E$1,360,"")</f>
        <v/>
      </c>
      <c r="T122" s="32" t="str">
        <f t="shared" si="0"/>
        <v/>
      </c>
      <c r="U122" s="32" t="str">
        <f t="shared" si="1"/>
        <v/>
      </c>
      <c r="V122" s="33" t="str">
        <f t="shared" si="2"/>
        <v/>
      </c>
      <c r="W122" s="34">
        <f t="shared" si="3"/>
        <v>0</v>
      </c>
      <c r="X122" s="22"/>
      <c r="Y122" s="22"/>
      <c r="Z122" s="22"/>
    </row>
    <row r="123" spans="1:26" ht="15.75" customHeight="1" x14ac:dyDescent="0.25">
      <c r="A123" s="62">
        <v>121</v>
      </c>
      <c r="B123" s="30"/>
      <c r="C123" s="30"/>
      <c r="D123" s="57" t="str">
        <f t="shared" si="4"/>
        <v/>
      </c>
      <c r="E123" s="30"/>
      <c r="F123" s="29"/>
      <c r="G123" s="29"/>
      <c r="H123" s="29"/>
      <c r="I123" s="29"/>
      <c r="J123" s="29"/>
      <c r="K123" s="29"/>
      <c r="L123" s="30"/>
      <c r="M123" s="29"/>
      <c r="N123" s="29"/>
      <c r="O123" s="29"/>
      <c r="P123" s="61"/>
      <c r="Q123" s="31" t="str">
        <f>IF(N123&lt;&gt;"",VLOOKUP(M123&amp;"|"&amp;N123,Data_Hidden!$C$24:$D$29,2,FALSE),"")</f>
        <v/>
      </c>
      <c r="R123" s="32" t="str">
        <f>IF(L123=Data_Hidden!$A$13,"A", IF(L123=Data_Hidden!$A$14,"B",IF(L123=Data_Hidden!$A$15,"C",IF(L123=Data_Hidden!$A$16,"D",IF(L123=Data_Hidden!$A$17,"E",IF(L123=Data_Hidden!$A$18,"H",IF(L123=Data_Hidden!$A$19,"HPVH","")))))))</f>
        <v/>
      </c>
      <c r="S123" s="32" t="str">
        <f>IF(O123=Data_Hidden!$E$1,360,"")</f>
        <v/>
      </c>
      <c r="T123" s="32" t="str">
        <f t="shared" si="0"/>
        <v/>
      </c>
      <c r="U123" s="32" t="str">
        <f t="shared" si="1"/>
        <v/>
      </c>
      <c r="V123" s="33" t="str">
        <f t="shared" si="2"/>
        <v/>
      </c>
      <c r="W123" s="34">
        <f t="shared" si="3"/>
        <v>0</v>
      </c>
      <c r="X123" s="22"/>
      <c r="Y123" s="22"/>
      <c r="Z123" s="22"/>
    </row>
    <row r="124" spans="1:26" ht="15.75" customHeight="1" x14ac:dyDescent="0.25">
      <c r="A124" s="62">
        <v>122</v>
      </c>
      <c r="B124" s="30"/>
      <c r="C124" s="30"/>
      <c r="D124" s="57" t="str">
        <f t="shared" si="4"/>
        <v/>
      </c>
      <c r="E124" s="30"/>
      <c r="F124" s="29"/>
      <c r="G124" s="29"/>
      <c r="H124" s="29"/>
      <c r="I124" s="29"/>
      <c r="J124" s="29"/>
      <c r="K124" s="29"/>
      <c r="L124" s="30"/>
      <c r="M124" s="29"/>
      <c r="N124" s="29"/>
      <c r="O124" s="29"/>
      <c r="P124" s="61"/>
      <c r="Q124" s="31" t="str">
        <f>IF(N124&lt;&gt;"",VLOOKUP(M124&amp;"|"&amp;N124,Data_Hidden!$C$24:$D$29,2,FALSE),"")</f>
        <v/>
      </c>
      <c r="R124" s="32" t="str">
        <f>IF(L124=Data_Hidden!$A$13,"A", IF(L124=Data_Hidden!$A$14,"B",IF(L124=Data_Hidden!$A$15,"C",IF(L124=Data_Hidden!$A$16,"D",IF(L124=Data_Hidden!$A$17,"E",IF(L124=Data_Hidden!$A$18,"H",IF(L124=Data_Hidden!$A$19,"HPVH","")))))))</f>
        <v/>
      </c>
      <c r="S124" s="32" t="str">
        <f>IF(O124=Data_Hidden!$E$1,360,"")</f>
        <v/>
      </c>
      <c r="T124" s="32" t="str">
        <f t="shared" si="0"/>
        <v/>
      </c>
      <c r="U124" s="32" t="str">
        <f t="shared" si="1"/>
        <v/>
      </c>
      <c r="V124" s="33" t="str">
        <f t="shared" si="2"/>
        <v/>
      </c>
      <c r="W124" s="34">
        <f t="shared" si="3"/>
        <v>0</v>
      </c>
      <c r="X124" s="22"/>
      <c r="Y124" s="22"/>
      <c r="Z124" s="22"/>
    </row>
    <row r="125" spans="1:26" ht="15.75" customHeight="1" x14ac:dyDescent="0.25">
      <c r="A125" s="62">
        <v>123</v>
      </c>
      <c r="B125" s="30"/>
      <c r="C125" s="30"/>
      <c r="D125" s="57" t="str">
        <f t="shared" si="4"/>
        <v/>
      </c>
      <c r="E125" s="30"/>
      <c r="F125" s="29"/>
      <c r="G125" s="29"/>
      <c r="H125" s="29"/>
      <c r="I125" s="29"/>
      <c r="J125" s="29"/>
      <c r="K125" s="29"/>
      <c r="L125" s="30"/>
      <c r="M125" s="29"/>
      <c r="N125" s="29"/>
      <c r="O125" s="29"/>
      <c r="P125" s="61"/>
      <c r="Q125" s="31" t="str">
        <f>IF(N125&lt;&gt;"",VLOOKUP(M125&amp;"|"&amp;N125,Data_Hidden!$C$24:$D$29,2,FALSE),"")</f>
        <v/>
      </c>
      <c r="R125" s="32" t="str">
        <f>IF(L125=Data_Hidden!$A$13,"A", IF(L125=Data_Hidden!$A$14,"B",IF(L125=Data_Hidden!$A$15,"C",IF(L125=Data_Hidden!$A$16,"D",IF(L125=Data_Hidden!$A$17,"E",IF(L125=Data_Hidden!$A$18,"H",IF(L125=Data_Hidden!$A$19,"HPVH","")))))))</f>
        <v/>
      </c>
      <c r="S125" s="32" t="str">
        <f>IF(O125=Data_Hidden!$E$1,360,"")</f>
        <v/>
      </c>
      <c r="T125" s="32" t="str">
        <f t="shared" si="0"/>
        <v/>
      </c>
      <c r="U125" s="32" t="str">
        <f t="shared" si="1"/>
        <v/>
      </c>
      <c r="V125" s="33" t="str">
        <f t="shared" si="2"/>
        <v/>
      </c>
      <c r="W125" s="34">
        <f t="shared" si="3"/>
        <v>0</v>
      </c>
      <c r="X125" s="22"/>
      <c r="Y125" s="22"/>
      <c r="Z125" s="22"/>
    </row>
    <row r="126" spans="1:26" ht="15.75" customHeight="1" x14ac:dyDescent="0.25">
      <c r="A126" s="62">
        <v>124</v>
      </c>
      <c r="B126" s="30"/>
      <c r="C126" s="30"/>
      <c r="D126" s="57" t="str">
        <f t="shared" si="4"/>
        <v/>
      </c>
      <c r="E126" s="30"/>
      <c r="F126" s="29"/>
      <c r="G126" s="29"/>
      <c r="H126" s="29"/>
      <c r="I126" s="29"/>
      <c r="J126" s="29"/>
      <c r="K126" s="29"/>
      <c r="L126" s="30"/>
      <c r="M126" s="29"/>
      <c r="N126" s="29"/>
      <c r="O126" s="29"/>
      <c r="P126" s="61"/>
      <c r="Q126" s="31" t="str">
        <f>IF(N126&lt;&gt;"",VLOOKUP(M126&amp;"|"&amp;N126,Data_Hidden!$C$24:$D$29,2,FALSE),"")</f>
        <v/>
      </c>
      <c r="R126" s="32" t="str">
        <f>IF(L126=Data_Hidden!$A$13,"A", IF(L126=Data_Hidden!$A$14,"B",IF(L126=Data_Hidden!$A$15,"C",IF(L126=Data_Hidden!$A$16,"D",IF(L126=Data_Hidden!$A$17,"E",IF(L126=Data_Hidden!$A$18,"H",IF(L126=Data_Hidden!$A$19,"HPVH","")))))))</f>
        <v/>
      </c>
      <c r="S126" s="32" t="str">
        <f>IF(O126=Data_Hidden!$E$1,360,"")</f>
        <v/>
      </c>
      <c r="T126" s="32" t="str">
        <f t="shared" si="0"/>
        <v/>
      </c>
      <c r="U126" s="32" t="str">
        <f t="shared" si="1"/>
        <v/>
      </c>
      <c r="V126" s="33" t="str">
        <f t="shared" si="2"/>
        <v/>
      </c>
      <c r="W126" s="34">
        <f t="shared" si="3"/>
        <v>0</v>
      </c>
      <c r="X126" s="22"/>
      <c r="Y126" s="22"/>
      <c r="Z126" s="22"/>
    </row>
    <row r="127" spans="1:26" ht="15.75" customHeight="1" x14ac:dyDescent="0.25">
      <c r="A127" s="62">
        <v>125</v>
      </c>
      <c r="B127" s="30"/>
      <c r="C127" s="30"/>
      <c r="D127" s="57" t="str">
        <f t="shared" si="4"/>
        <v/>
      </c>
      <c r="E127" s="30"/>
      <c r="F127" s="29"/>
      <c r="G127" s="29"/>
      <c r="H127" s="29"/>
      <c r="I127" s="29"/>
      <c r="J127" s="29"/>
      <c r="K127" s="29"/>
      <c r="L127" s="30"/>
      <c r="M127" s="29"/>
      <c r="N127" s="29"/>
      <c r="O127" s="29"/>
      <c r="P127" s="61"/>
      <c r="Q127" s="31" t="str">
        <f>IF(N127&lt;&gt;"",VLOOKUP(M127&amp;"|"&amp;N127,Data_Hidden!$C$24:$D$29,2,FALSE),"")</f>
        <v/>
      </c>
      <c r="R127" s="32" t="str">
        <f>IF(L127=Data_Hidden!$A$13,"A", IF(L127=Data_Hidden!$A$14,"B",IF(L127=Data_Hidden!$A$15,"C",IF(L127=Data_Hidden!$A$16,"D",IF(L127=Data_Hidden!$A$17,"E",IF(L127=Data_Hidden!$A$18,"H",IF(L127=Data_Hidden!$A$19,"HPVH","")))))))</f>
        <v/>
      </c>
      <c r="S127" s="32" t="str">
        <f>IF(O127=Data_Hidden!$E$1,360,"")</f>
        <v/>
      </c>
      <c r="T127" s="32" t="str">
        <f t="shared" si="0"/>
        <v/>
      </c>
      <c r="U127" s="32" t="str">
        <f t="shared" si="1"/>
        <v/>
      </c>
      <c r="V127" s="33" t="str">
        <f t="shared" si="2"/>
        <v/>
      </c>
      <c r="W127" s="34">
        <f t="shared" si="3"/>
        <v>0</v>
      </c>
      <c r="X127" s="22"/>
      <c r="Y127" s="22"/>
      <c r="Z127" s="22"/>
    </row>
    <row r="128" spans="1:26" ht="15.75" customHeight="1" x14ac:dyDescent="0.25">
      <c r="A128" s="62">
        <v>126</v>
      </c>
      <c r="B128" s="30"/>
      <c r="C128" s="30"/>
      <c r="D128" s="57" t="str">
        <f t="shared" si="4"/>
        <v/>
      </c>
      <c r="E128" s="30"/>
      <c r="F128" s="29"/>
      <c r="G128" s="29"/>
      <c r="H128" s="29"/>
      <c r="I128" s="29"/>
      <c r="J128" s="29"/>
      <c r="K128" s="29"/>
      <c r="L128" s="30"/>
      <c r="M128" s="29"/>
      <c r="N128" s="29"/>
      <c r="O128" s="29"/>
      <c r="P128" s="61"/>
      <c r="Q128" s="31" t="str">
        <f>IF(N128&lt;&gt;"",VLOOKUP(M128&amp;"|"&amp;N128,Data_Hidden!$C$24:$D$29,2,FALSE),"")</f>
        <v/>
      </c>
      <c r="R128" s="32" t="str">
        <f>IF(L128=Data_Hidden!$A$13,"A", IF(L128=Data_Hidden!$A$14,"B",IF(L128=Data_Hidden!$A$15,"C",IF(L128=Data_Hidden!$A$16,"D",IF(L128=Data_Hidden!$A$17,"E",IF(L128=Data_Hidden!$A$18,"H",IF(L128=Data_Hidden!$A$19,"HPVH","")))))))</f>
        <v/>
      </c>
      <c r="S128" s="32" t="str">
        <f>IF(O128=Data_Hidden!$E$1,360,"")</f>
        <v/>
      </c>
      <c r="T128" s="32" t="str">
        <f t="shared" si="0"/>
        <v/>
      </c>
      <c r="U128" s="32" t="str">
        <f t="shared" si="1"/>
        <v/>
      </c>
      <c r="V128" s="33" t="str">
        <f t="shared" si="2"/>
        <v/>
      </c>
      <c r="W128" s="34">
        <f t="shared" si="3"/>
        <v>0</v>
      </c>
      <c r="X128" s="22"/>
      <c r="Y128" s="22"/>
      <c r="Z128" s="22"/>
    </row>
    <row r="129" spans="1:26" ht="15.75" customHeight="1" x14ac:dyDescent="0.25">
      <c r="A129" s="62">
        <v>127</v>
      </c>
      <c r="B129" s="30"/>
      <c r="C129" s="30"/>
      <c r="D129" s="57" t="str">
        <f t="shared" si="4"/>
        <v/>
      </c>
      <c r="E129" s="30"/>
      <c r="F129" s="29"/>
      <c r="G129" s="29"/>
      <c r="H129" s="29"/>
      <c r="I129" s="29"/>
      <c r="J129" s="29"/>
      <c r="K129" s="29"/>
      <c r="L129" s="30"/>
      <c r="M129" s="29"/>
      <c r="N129" s="29"/>
      <c r="O129" s="29"/>
      <c r="P129" s="61"/>
      <c r="Q129" s="31" t="str">
        <f>IF(N129&lt;&gt;"",VLOOKUP(M129&amp;"|"&amp;N129,Data_Hidden!$C$24:$D$29,2,FALSE),"")</f>
        <v/>
      </c>
      <c r="R129" s="32" t="str">
        <f>IF(L129=Data_Hidden!$A$13,"A", IF(L129=Data_Hidden!$A$14,"B",IF(L129=Data_Hidden!$A$15,"C",IF(L129=Data_Hidden!$A$16,"D",IF(L129=Data_Hidden!$A$17,"E",IF(L129=Data_Hidden!$A$18,"H",IF(L129=Data_Hidden!$A$19,"HPVH","")))))))</f>
        <v/>
      </c>
      <c r="S129" s="32" t="str">
        <f>IF(O129=Data_Hidden!$E$1,360,"")</f>
        <v/>
      </c>
      <c r="T129" s="32" t="str">
        <f t="shared" si="0"/>
        <v/>
      </c>
      <c r="U129" s="32" t="str">
        <f t="shared" si="1"/>
        <v/>
      </c>
      <c r="V129" s="33" t="str">
        <f t="shared" si="2"/>
        <v/>
      </c>
      <c r="W129" s="34">
        <f t="shared" si="3"/>
        <v>0</v>
      </c>
      <c r="X129" s="22"/>
      <c r="Y129" s="22"/>
      <c r="Z129" s="22"/>
    </row>
    <row r="130" spans="1:26" ht="15.75" customHeight="1" x14ac:dyDescent="0.25">
      <c r="A130" s="62">
        <v>128</v>
      </c>
      <c r="B130" s="30"/>
      <c r="C130" s="30"/>
      <c r="D130" s="57" t="str">
        <f t="shared" si="4"/>
        <v/>
      </c>
      <c r="E130" s="30"/>
      <c r="F130" s="29"/>
      <c r="G130" s="29"/>
      <c r="H130" s="29"/>
      <c r="I130" s="29"/>
      <c r="J130" s="29"/>
      <c r="K130" s="29"/>
      <c r="L130" s="30"/>
      <c r="M130" s="29"/>
      <c r="N130" s="29"/>
      <c r="O130" s="29"/>
      <c r="P130" s="61"/>
      <c r="Q130" s="31" t="str">
        <f>IF(N130&lt;&gt;"",VLOOKUP(M130&amp;"|"&amp;N130,Data_Hidden!$C$24:$D$29,2,FALSE),"")</f>
        <v/>
      </c>
      <c r="R130" s="32" t="str">
        <f>IF(L130=Data_Hidden!$A$13,"A", IF(L130=Data_Hidden!$A$14,"B",IF(L130=Data_Hidden!$A$15,"C",IF(L130=Data_Hidden!$A$16,"D",IF(L130=Data_Hidden!$A$17,"E",IF(L130=Data_Hidden!$A$18,"H",IF(L130=Data_Hidden!$A$19,"HPVH","")))))))</f>
        <v/>
      </c>
      <c r="S130" s="32" t="str">
        <f>IF(O130=Data_Hidden!$E$1,360,"")</f>
        <v/>
      </c>
      <c r="T130" s="32" t="str">
        <f t="shared" si="0"/>
        <v/>
      </c>
      <c r="U130" s="32" t="str">
        <f t="shared" si="1"/>
        <v/>
      </c>
      <c r="V130" s="33" t="str">
        <f t="shared" si="2"/>
        <v/>
      </c>
      <c r="W130" s="34">
        <f t="shared" si="3"/>
        <v>0</v>
      </c>
      <c r="X130" s="22"/>
      <c r="Y130" s="22"/>
      <c r="Z130" s="22"/>
    </row>
    <row r="131" spans="1:26" ht="15.75" customHeight="1" x14ac:dyDescent="0.25">
      <c r="A131" s="62">
        <v>129</v>
      </c>
      <c r="B131" s="30"/>
      <c r="C131" s="30"/>
      <c r="D131" s="57" t="str">
        <f t="shared" si="4"/>
        <v/>
      </c>
      <c r="E131" s="30"/>
      <c r="F131" s="29"/>
      <c r="G131" s="29"/>
      <c r="H131" s="29"/>
      <c r="I131" s="29"/>
      <c r="J131" s="29"/>
      <c r="K131" s="29"/>
      <c r="L131" s="30"/>
      <c r="M131" s="29"/>
      <c r="N131" s="29"/>
      <c r="O131" s="29"/>
      <c r="P131" s="61"/>
      <c r="Q131" s="31" t="str">
        <f>IF(N131&lt;&gt;"",VLOOKUP(M131&amp;"|"&amp;N131,Data_Hidden!$C$24:$D$29,2,FALSE),"")</f>
        <v/>
      </c>
      <c r="R131" s="32" t="str">
        <f>IF(L131=Data_Hidden!$A$13,"A", IF(L131=Data_Hidden!$A$14,"B",IF(L131=Data_Hidden!$A$15,"C",IF(L131=Data_Hidden!$A$16,"D",IF(L131=Data_Hidden!$A$17,"E",IF(L131=Data_Hidden!$A$18,"H",IF(L131=Data_Hidden!$A$19,"HPVH","")))))))</f>
        <v/>
      </c>
      <c r="S131" s="32" t="str">
        <f>IF(O131=Data_Hidden!$E$1,360,"")</f>
        <v/>
      </c>
      <c r="T131" s="32" t="str">
        <f t="shared" si="0"/>
        <v/>
      </c>
      <c r="U131" s="32" t="str">
        <f t="shared" si="1"/>
        <v/>
      </c>
      <c r="V131" s="33" t="str">
        <f t="shared" si="2"/>
        <v/>
      </c>
      <c r="W131" s="34">
        <f t="shared" si="3"/>
        <v>0</v>
      </c>
      <c r="X131" s="22"/>
      <c r="Y131" s="22"/>
      <c r="Z131" s="22"/>
    </row>
    <row r="132" spans="1:26" ht="15.75" customHeight="1" x14ac:dyDescent="0.25">
      <c r="A132" s="62">
        <v>130</v>
      </c>
      <c r="B132" s="30"/>
      <c r="C132" s="30"/>
      <c r="D132" s="57" t="str">
        <f t="shared" si="4"/>
        <v/>
      </c>
      <c r="E132" s="30"/>
      <c r="F132" s="29"/>
      <c r="G132" s="29"/>
      <c r="H132" s="29"/>
      <c r="I132" s="29"/>
      <c r="J132" s="29"/>
      <c r="K132" s="29"/>
      <c r="L132" s="30"/>
      <c r="M132" s="29"/>
      <c r="N132" s="29"/>
      <c r="O132" s="29"/>
      <c r="P132" s="61"/>
      <c r="Q132" s="31" t="str">
        <f>IF(N132&lt;&gt;"",VLOOKUP(M132&amp;"|"&amp;N132,Data_Hidden!$C$24:$D$29,2,FALSE),"")</f>
        <v/>
      </c>
      <c r="R132" s="32" t="str">
        <f>IF(L132=Data_Hidden!$A$13,"A", IF(L132=Data_Hidden!$A$14,"B",IF(L132=Data_Hidden!$A$15,"C",IF(L132=Data_Hidden!$A$16,"D",IF(L132=Data_Hidden!$A$17,"E",IF(L132=Data_Hidden!$A$18,"H",IF(L132=Data_Hidden!$A$19,"HPVH","")))))))</f>
        <v/>
      </c>
      <c r="S132" s="32" t="str">
        <f>IF(O132=Data_Hidden!$E$1,360,"")</f>
        <v/>
      </c>
      <c r="T132" s="32" t="str">
        <f t="shared" si="0"/>
        <v/>
      </c>
      <c r="U132" s="32" t="str">
        <f t="shared" si="1"/>
        <v/>
      </c>
      <c r="V132" s="33" t="str">
        <f t="shared" si="2"/>
        <v/>
      </c>
      <c r="W132" s="34">
        <f t="shared" si="3"/>
        <v>0</v>
      </c>
      <c r="X132" s="22"/>
      <c r="Y132" s="22"/>
      <c r="Z132" s="22"/>
    </row>
    <row r="133" spans="1:26" ht="15.75" customHeight="1" x14ac:dyDescent="0.25">
      <c r="A133" s="62">
        <v>131</v>
      </c>
      <c r="B133" s="30"/>
      <c r="C133" s="30"/>
      <c r="D133" s="57" t="str">
        <f t="shared" si="4"/>
        <v/>
      </c>
      <c r="E133" s="30"/>
      <c r="F133" s="29"/>
      <c r="G133" s="29"/>
      <c r="H133" s="29"/>
      <c r="I133" s="29"/>
      <c r="J133" s="29"/>
      <c r="K133" s="29"/>
      <c r="L133" s="30"/>
      <c r="M133" s="29"/>
      <c r="N133" s="29"/>
      <c r="O133" s="29"/>
      <c r="P133" s="61"/>
      <c r="Q133" s="31" t="str">
        <f>IF(N133&lt;&gt;"",VLOOKUP(M133&amp;"|"&amp;N133,Data_Hidden!$C$24:$D$29,2,FALSE),"")</f>
        <v/>
      </c>
      <c r="R133" s="32" t="str">
        <f>IF(L133=Data_Hidden!$A$13,"A", IF(L133=Data_Hidden!$A$14,"B",IF(L133=Data_Hidden!$A$15,"C",IF(L133=Data_Hidden!$A$16,"D",IF(L133=Data_Hidden!$A$17,"E",IF(L133=Data_Hidden!$A$18,"H",IF(L133=Data_Hidden!$A$19,"HPVH","")))))))</f>
        <v/>
      </c>
      <c r="S133" s="32" t="str">
        <f>IF(O133=Data_Hidden!$E$1,360,"")</f>
        <v/>
      </c>
      <c r="T133" s="32" t="str">
        <f t="shared" si="0"/>
        <v/>
      </c>
      <c r="U133" s="32" t="str">
        <f t="shared" si="1"/>
        <v/>
      </c>
      <c r="V133" s="33" t="str">
        <f t="shared" si="2"/>
        <v/>
      </c>
      <c r="W133" s="34">
        <f t="shared" si="3"/>
        <v>0</v>
      </c>
      <c r="X133" s="22"/>
      <c r="Y133" s="22"/>
      <c r="Z133" s="22"/>
    </row>
    <row r="134" spans="1:26" ht="15.75" customHeight="1" x14ac:dyDescent="0.25">
      <c r="A134" s="62">
        <v>132</v>
      </c>
      <c r="B134" s="30"/>
      <c r="C134" s="30"/>
      <c r="D134" s="57" t="str">
        <f t="shared" si="4"/>
        <v/>
      </c>
      <c r="E134" s="30"/>
      <c r="F134" s="29"/>
      <c r="G134" s="29"/>
      <c r="H134" s="29"/>
      <c r="I134" s="29"/>
      <c r="J134" s="29"/>
      <c r="K134" s="29"/>
      <c r="L134" s="30"/>
      <c r="M134" s="29"/>
      <c r="N134" s="29"/>
      <c r="O134" s="29"/>
      <c r="P134" s="61"/>
      <c r="Q134" s="31" t="str">
        <f>IF(N134&lt;&gt;"",VLOOKUP(M134&amp;"|"&amp;N134,Data_Hidden!$C$24:$D$29,2,FALSE),"")</f>
        <v/>
      </c>
      <c r="R134" s="32" t="str">
        <f>IF(L134=Data_Hidden!$A$13,"A", IF(L134=Data_Hidden!$A$14,"B",IF(L134=Data_Hidden!$A$15,"C",IF(L134=Data_Hidden!$A$16,"D",IF(L134=Data_Hidden!$A$17,"E",IF(L134=Data_Hidden!$A$18,"H",IF(L134=Data_Hidden!$A$19,"HPVH","")))))))</f>
        <v/>
      </c>
      <c r="S134" s="32" t="str">
        <f>IF(O134=Data_Hidden!$E$1,360,"")</f>
        <v/>
      </c>
      <c r="T134" s="32" t="str">
        <f t="shared" si="0"/>
        <v/>
      </c>
      <c r="U134" s="32" t="str">
        <f t="shared" si="1"/>
        <v/>
      </c>
      <c r="V134" s="33" t="str">
        <f t="shared" si="2"/>
        <v/>
      </c>
      <c r="W134" s="34">
        <f t="shared" si="3"/>
        <v>0</v>
      </c>
      <c r="X134" s="22"/>
      <c r="Y134" s="22"/>
      <c r="Z134" s="22"/>
    </row>
    <row r="135" spans="1:26" ht="15.75" customHeight="1" x14ac:dyDescent="0.25">
      <c r="A135" s="62">
        <v>133</v>
      </c>
      <c r="B135" s="30"/>
      <c r="C135" s="30"/>
      <c r="D135" s="57" t="str">
        <f t="shared" si="4"/>
        <v/>
      </c>
      <c r="E135" s="30"/>
      <c r="F135" s="29"/>
      <c r="G135" s="29"/>
      <c r="H135" s="29"/>
      <c r="I135" s="29"/>
      <c r="J135" s="29"/>
      <c r="K135" s="29"/>
      <c r="L135" s="30"/>
      <c r="M135" s="29"/>
      <c r="N135" s="29"/>
      <c r="O135" s="29"/>
      <c r="P135" s="61"/>
      <c r="Q135" s="31" t="str">
        <f>IF(N135&lt;&gt;"",VLOOKUP(M135&amp;"|"&amp;N135,Data_Hidden!$C$24:$D$29,2,FALSE),"")</f>
        <v/>
      </c>
      <c r="R135" s="32" t="str">
        <f>IF(L135=Data_Hidden!$A$13,"A", IF(L135=Data_Hidden!$A$14,"B",IF(L135=Data_Hidden!$A$15,"C",IF(L135=Data_Hidden!$A$16,"D",IF(L135=Data_Hidden!$A$17,"E",IF(L135=Data_Hidden!$A$18,"H",IF(L135=Data_Hidden!$A$19,"HPVH","")))))))</f>
        <v/>
      </c>
      <c r="S135" s="32" t="str">
        <f>IF(O135=Data_Hidden!$E$1,360,"")</f>
        <v/>
      </c>
      <c r="T135" s="32" t="str">
        <f t="shared" si="0"/>
        <v/>
      </c>
      <c r="U135" s="32" t="str">
        <f t="shared" si="1"/>
        <v/>
      </c>
      <c r="V135" s="33" t="str">
        <f t="shared" si="2"/>
        <v/>
      </c>
      <c r="W135" s="34">
        <f t="shared" si="3"/>
        <v>0</v>
      </c>
      <c r="X135" s="22"/>
      <c r="Y135" s="22"/>
      <c r="Z135" s="22"/>
    </row>
    <row r="136" spans="1:26" ht="15.75" customHeight="1" x14ac:dyDescent="0.25">
      <c r="A136" s="62">
        <v>134</v>
      </c>
      <c r="B136" s="30"/>
      <c r="C136" s="30"/>
      <c r="D136" s="57" t="str">
        <f t="shared" si="4"/>
        <v/>
      </c>
      <c r="E136" s="30"/>
      <c r="F136" s="29"/>
      <c r="G136" s="29"/>
      <c r="H136" s="29"/>
      <c r="I136" s="29"/>
      <c r="J136" s="29"/>
      <c r="K136" s="29"/>
      <c r="L136" s="30"/>
      <c r="M136" s="29"/>
      <c r="N136" s="29"/>
      <c r="O136" s="29"/>
      <c r="P136" s="61"/>
      <c r="Q136" s="31" t="str">
        <f>IF(N136&lt;&gt;"",VLOOKUP(M136&amp;"|"&amp;N136,Data_Hidden!$C$24:$D$29,2,FALSE),"")</f>
        <v/>
      </c>
      <c r="R136" s="32" t="str">
        <f>IF(L136=Data_Hidden!$A$13,"A", IF(L136=Data_Hidden!$A$14,"B",IF(L136=Data_Hidden!$A$15,"C",IF(L136=Data_Hidden!$A$16,"D",IF(L136=Data_Hidden!$A$17,"E",IF(L136=Data_Hidden!$A$18,"H",IF(L136=Data_Hidden!$A$19,"HPVH","")))))))</f>
        <v/>
      </c>
      <c r="S136" s="32" t="str">
        <f>IF(O136=Data_Hidden!$E$1,360,"")</f>
        <v/>
      </c>
      <c r="T136" s="32" t="str">
        <f t="shared" si="0"/>
        <v/>
      </c>
      <c r="U136" s="32" t="str">
        <f t="shared" si="1"/>
        <v/>
      </c>
      <c r="V136" s="33" t="str">
        <f t="shared" si="2"/>
        <v/>
      </c>
      <c r="W136" s="34">
        <f t="shared" si="3"/>
        <v>0</v>
      </c>
      <c r="X136" s="22"/>
      <c r="Y136" s="22"/>
      <c r="Z136" s="22"/>
    </row>
    <row r="137" spans="1:26" ht="15.75" customHeight="1" x14ac:dyDescent="0.25">
      <c r="A137" s="62">
        <v>135</v>
      </c>
      <c r="B137" s="30"/>
      <c r="C137" s="30"/>
      <c r="D137" s="57" t="str">
        <f t="shared" si="4"/>
        <v/>
      </c>
      <c r="E137" s="30"/>
      <c r="F137" s="29"/>
      <c r="G137" s="29"/>
      <c r="H137" s="29"/>
      <c r="I137" s="29"/>
      <c r="J137" s="29"/>
      <c r="K137" s="29"/>
      <c r="L137" s="30"/>
      <c r="M137" s="29"/>
      <c r="N137" s="29"/>
      <c r="O137" s="29"/>
      <c r="P137" s="61"/>
      <c r="Q137" s="31" t="str">
        <f>IF(N137&lt;&gt;"",VLOOKUP(M137&amp;"|"&amp;N137,Data_Hidden!$C$24:$D$29,2,FALSE),"")</f>
        <v/>
      </c>
      <c r="R137" s="32" t="str">
        <f>IF(L137=Data_Hidden!$A$13,"A", IF(L137=Data_Hidden!$A$14,"B",IF(L137=Data_Hidden!$A$15,"C",IF(L137=Data_Hidden!$A$16,"D",IF(L137=Data_Hidden!$A$17,"E",IF(L137=Data_Hidden!$A$18,"H",IF(L137=Data_Hidden!$A$19,"HPVH","")))))))</f>
        <v/>
      </c>
      <c r="S137" s="32" t="str">
        <f>IF(O137=Data_Hidden!$E$1,360,"")</f>
        <v/>
      </c>
      <c r="T137" s="32" t="str">
        <f t="shared" si="0"/>
        <v/>
      </c>
      <c r="U137" s="32" t="str">
        <f t="shared" si="1"/>
        <v/>
      </c>
      <c r="V137" s="33" t="str">
        <f t="shared" si="2"/>
        <v/>
      </c>
      <c r="W137" s="34">
        <f t="shared" si="3"/>
        <v>0</v>
      </c>
      <c r="X137" s="22"/>
      <c r="Y137" s="22"/>
      <c r="Z137" s="22"/>
    </row>
    <row r="138" spans="1:26" ht="15.75" customHeight="1" x14ac:dyDescent="0.25">
      <c r="A138" s="62">
        <v>136</v>
      </c>
      <c r="B138" s="30"/>
      <c r="C138" s="30"/>
      <c r="D138" s="57" t="str">
        <f t="shared" si="4"/>
        <v/>
      </c>
      <c r="E138" s="30"/>
      <c r="F138" s="29"/>
      <c r="G138" s="29"/>
      <c r="H138" s="29"/>
      <c r="I138" s="29"/>
      <c r="J138" s="29"/>
      <c r="K138" s="29"/>
      <c r="L138" s="30"/>
      <c r="M138" s="29"/>
      <c r="N138" s="29"/>
      <c r="O138" s="29"/>
      <c r="P138" s="61"/>
      <c r="Q138" s="31" t="str">
        <f>IF(N138&lt;&gt;"",VLOOKUP(M138&amp;"|"&amp;N138,Data_Hidden!$C$24:$D$29,2,FALSE),"")</f>
        <v/>
      </c>
      <c r="R138" s="32" t="str">
        <f>IF(L138=Data_Hidden!$A$13,"A", IF(L138=Data_Hidden!$A$14,"B",IF(L138=Data_Hidden!$A$15,"C",IF(L138=Data_Hidden!$A$16,"D",IF(L138=Data_Hidden!$A$17,"E",IF(L138=Data_Hidden!$A$18,"H",IF(L138=Data_Hidden!$A$19,"HPVH","")))))))</f>
        <v/>
      </c>
      <c r="S138" s="32" t="str">
        <f>IF(O138=Data_Hidden!$E$1,360,"")</f>
        <v/>
      </c>
      <c r="T138" s="32" t="str">
        <f t="shared" si="0"/>
        <v/>
      </c>
      <c r="U138" s="32" t="str">
        <f t="shared" si="1"/>
        <v/>
      </c>
      <c r="V138" s="33" t="str">
        <f t="shared" si="2"/>
        <v/>
      </c>
      <c r="W138" s="34">
        <f t="shared" si="3"/>
        <v>0</v>
      </c>
      <c r="X138" s="22"/>
      <c r="Y138" s="22"/>
      <c r="Z138" s="22"/>
    </row>
    <row r="139" spans="1:26" ht="15.75" customHeight="1" x14ac:dyDescent="0.25">
      <c r="A139" s="62">
        <v>137</v>
      </c>
      <c r="B139" s="30"/>
      <c r="C139" s="30"/>
      <c r="D139" s="57" t="str">
        <f t="shared" si="4"/>
        <v/>
      </c>
      <c r="E139" s="30"/>
      <c r="F139" s="29"/>
      <c r="G139" s="29"/>
      <c r="H139" s="29"/>
      <c r="I139" s="29"/>
      <c r="J139" s="29"/>
      <c r="K139" s="29"/>
      <c r="L139" s="30"/>
      <c r="M139" s="29"/>
      <c r="N139" s="29"/>
      <c r="O139" s="29"/>
      <c r="P139" s="61"/>
      <c r="Q139" s="31" t="str">
        <f>IF(N139&lt;&gt;"",VLOOKUP(M139&amp;"|"&amp;N139,Data_Hidden!$C$24:$D$29,2,FALSE),"")</f>
        <v/>
      </c>
      <c r="R139" s="32" t="str">
        <f>IF(L139=Data_Hidden!$A$13,"A", IF(L139=Data_Hidden!$A$14,"B",IF(L139=Data_Hidden!$A$15,"C",IF(L139=Data_Hidden!$A$16,"D",IF(L139=Data_Hidden!$A$17,"E",IF(L139=Data_Hidden!$A$18,"H",IF(L139=Data_Hidden!$A$19,"HPVH","")))))))</f>
        <v/>
      </c>
      <c r="S139" s="32" t="str">
        <f>IF(O139=Data_Hidden!$E$1,360,"")</f>
        <v/>
      </c>
      <c r="T139" s="32" t="str">
        <f t="shared" si="0"/>
        <v/>
      </c>
      <c r="U139" s="32" t="str">
        <f t="shared" si="1"/>
        <v/>
      </c>
      <c r="V139" s="33" t="str">
        <f t="shared" si="2"/>
        <v/>
      </c>
      <c r="W139" s="34">
        <f t="shared" si="3"/>
        <v>0</v>
      </c>
      <c r="X139" s="22"/>
      <c r="Y139" s="22"/>
      <c r="Z139" s="22"/>
    </row>
    <row r="140" spans="1:26" ht="15.75" customHeight="1" x14ac:dyDescent="0.25">
      <c r="A140" s="62">
        <v>138</v>
      </c>
      <c r="B140" s="30"/>
      <c r="C140" s="30"/>
      <c r="D140" s="57" t="str">
        <f t="shared" si="4"/>
        <v/>
      </c>
      <c r="E140" s="30"/>
      <c r="F140" s="29"/>
      <c r="G140" s="29"/>
      <c r="H140" s="29"/>
      <c r="I140" s="29"/>
      <c r="J140" s="29"/>
      <c r="K140" s="29"/>
      <c r="L140" s="30"/>
      <c r="M140" s="29"/>
      <c r="N140" s="29"/>
      <c r="O140" s="29"/>
      <c r="P140" s="61"/>
      <c r="Q140" s="31" t="str">
        <f>IF(N140&lt;&gt;"",VLOOKUP(M140&amp;"|"&amp;N140,Data_Hidden!$C$24:$D$29,2,FALSE),"")</f>
        <v/>
      </c>
      <c r="R140" s="32" t="str">
        <f>IF(L140=Data_Hidden!$A$13,"A", IF(L140=Data_Hidden!$A$14,"B",IF(L140=Data_Hidden!$A$15,"C",IF(L140=Data_Hidden!$A$16,"D",IF(L140=Data_Hidden!$A$17,"E",IF(L140=Data_Hidden!$A$18,"H",IF(L140=Data_Hidden!$A$19,"HPVH","")))))))</f>
        <v/>
      </c>
      <c r="S140" s="32" t="str">
        <f>IF(O140=Data_Hidden!$E$1,360,"")</f>
        <v/>
      </c>
      <c r="T140" s="32" t="str">
        <f t="shared" si="0"/>
        <v/>
      </c>
      <c r="U140" s="32" t="str">
        <f t="shared" si="1"/>
        <v/>
      </c>
      <c r="V140" s="33" t="str">
        <f t="shared" si="2"/>
        <v/>
      </c>
      <c r="W140" s="34">
        <f t="shared" si="3"/>
        <v>0</v>
      </c>
      <c r="X140" s="22"/>
      <c r="Y140" s="22"/>
      <c r="Z140" s="22"/>
    </row>
    <row r="141" spans="1:26" ht="15.75" customHeight="1" x14ac:dyDescent="0.25">
      <c r="A141" s="62">
        <v>139</v>
      </c>
      <c r="B141" s="30"/>
      <c r="C141" s="30"/>
      <c r="D141" s="57" t="str">
        <f t="shared" si="4"/>
        <v/>
      </c>
      <c r="E141" s="30"/>
      <c r="F141" s="29"/>
      <c r="G141" s="29"/>
      <c r="H141" s="29"/>
      <c r="I141" s="29"/>
      <c r="J141" s="29"/>
      <c r="K141" s="29"/>
      <c r="L141" s="30"/>
      <c r="M141" s="29"/>
      <c r="N141" s="29"/>
      <c r="O141" s="29"/>
      <c r="P141" s="61"/>
      <c r="Q141" s="31" t="str">
        <f>IF(N141&lt;&gt;"",VLOOKUP(M141&amp;"|"&amp;N141,Data_Hidden!$C$24:$D$29,2,FALSE),"")</f>
        <v/>
      </c>
      <c r="R141" s="32" t="str">
        <f>IF(L141=Data_Hidden!$A$13,"A", IF(L141=Data_Hidden!$A$14,"B",IF(L141=Data_Hidden!$A$15,"C",IF(L141=Data_Hidden!$A$16,"D",IF(L141=Data_Hidden!$A$17,"E",IF(L141=Data_Hidden!$A$18,"H",IF(L141=Data_Hidden!$A$19,"HPVH","")))))))</f>
        <v/>
      </c>
      <c r="S141" s="32" t="str">
        <f>IF(O141=Data_Hidden!$E$1,360,"")</f>
        <v/>
      </c>
      <c r="T141" s="32" t="str">
        <f t="shared" si="0"/>
        <v/>
      </c>
      <c r="U141" s="32" t="str">
        <f t="shared" si="1"/>
        <v/>
      </c>
      <c r="V141" s="33" t="str">
        <f t="shared" si="2"/>
        <v/>
      </c>
      <c r="W141" s="34">
        <f t="shared" si="3"/>
        <v>0</v>
      </c>
      <c r="X141" s="22"/>
      <c r="Y141" s="22"/>
      <c r="Z141" s="22"/>
    </row>
    <row r="142" spans="1:26" ht="15.75" customHeight="1" x14ac:dyDescent="0.25">
      <c r="A142" s="62">
        <v>140</v>
      </c>
      <c r="B142" s="30"/>
      <c r="C142" s="30"/>
      <c r="D142" s="57" t="str">
        <f t="shared" si="4"/>
        <v/>
      </c>
      <c r="E142" s="30"/>
      <c r="F142" s="29"/>
      <c r="G142" s="29"/>
      <c r="H142" s="29"/>
      <c r="I142" s="29"/>
      <c r="J142" s="29"/>
      <c r="K142" s="29"/>
      <c r="L142" s="30"/>
      <c r="M142" s="29"/>
      <c r="N142" s="29"/>
      <c r="O142" s="29"/>
      <c r="P142" s="61"/>
      <c r="Q142" s="31" t="str">
        <f>IF(N142&lt;&gt;"",VLOOKUP(M142&amp;"|"&amp;N142,Data_Hidden!$C$24:$D$29,2,FALSE),"")</f>
        <v/>
      </c>
      <c r="R142" s="32" t="str">
        <f>IF(L142=Data_Hidden!$A$13,"A", IF(L142=Data_Hidden!$A$14,"B",IF(L142=Data_Hidden!$A$15,"C",IF(L142=Data_Hidden!$A$16,"D",IF(L142=Data_Hidden!$A$17,"E",IF(L142=Data_Hidden!$A$18,"H",IF(L142=Data_Hidden!$A$19,"HPVH","")))))))</f>
        <v/>
      </c>
      <c r="S142" s="32" t="str">
        <f>IF(O142=Data_Hidden!$E$1,360,"")</f>
        <v/>
      </c>
      <c r="T142" s="32" t="str">
        <f t="shared" si="0"/>
        <v/>
      </c>
      <c r="U142" s="32" t="str">
        <f t="shared" si="1"/>
        <v/>
      </c>
      <c r="V142" s="33" t="str">
        <f t="shared" si="2"/>
        <v/>
      </c>
      <c r="W142" s="34">
        <f t="shared" si="3"/>
        <v>0</v>
      </c>
      <c r="X142" s="22"/>
      <c r="Y142" s="22"/>
      <c r="Z142" s="22"/>
    </row>
    <row r="143" spans="1:26" ht="15.75" customHeight="1" x14ac:dyDescent="0.25">
      <c r="A143" s="62">
        <v>141</v>
      </c>
      <c r="B143" s="30"/>
      <c r="C143" s="30"/>
      <c r="D143" s="57" t="str">
        <f t="shared" si="4"/>
        <v/>
      </c>
      <c r="E143" s="30"/>
      <c r="F143" s="29"/>
      <c r="G143" s="29"/>
      <c r="H143" s="29"/>
      <c r="I143" s="29"/>
      <c r="J143" s="29"/>
      <c r="K143" s="29"/>
      <c r="L143" s="30"/>
      <c r="M143" s="29"/>
      <c r="N143" s="29"/>
      <c r="O143" s="29"/>
      <c r="P143" s="61"/>
      <c r="Q143" s="31" t="str">
        <f>IF(N143&lt;&gt;"",VLOOKUP(M143&amp;"|"&amp;N143,Data_Hidden!$C$24:$D$29,2,FALSE),"")</f>
        <v/>
      </c>
      <c r="R143" s="32" t="str">
        <f>IF(L143=Data_Hidden!$A$13,"A", IF(L143=Data_Hidden!$A$14,"B",IF(L143=Data_Hidden!$A$15,"C",IF(L143=Data_Hidden!$A$16,"D",IF(L143=Data_Hidden!$A$17,"E",IF(L143=Data_Hidden!$A$18,"H",IF(L143=Data_Hidden!$A$19,"HPVH","")))))))</f>
        <v/>
      </c>
      <c r="S143" s="32" t="str">
        <f>IF(O143=Data_Hidden!$E$1,360,"")</f>
        <v/>
      </c>
      <c r="T143" s="32" t="str">
        <f t="shared" si="0"/>
        <v/>
      </c>
      <c r="U143" s="32" t="str">
        <f t="shared" si="1"/>
        <v/>
      </c>
      <c r="V143" s="33" t="str">
        <f t="shared" si="2"/>
        <v/>
      </c>
      <c r="W143" s="34">
        <f t="shared" si="3"/>
        <v>0</v>
      </c>
      <c r="X143" s="22"/>
      <c r="Y143" s="22"/>
      <c r="Z143" s="22"/>
    </row>
    <row r="144" spans="1:26" ht="15.75" customHeight="1" x14ac:dyDescent="0.25">
      <c r="A144" s="62">
        <v>142</v>
      </c>
      <c r="B144" s="30"/>
      <c r="C144" s="30"/>
      <c r="D144" s="57" t="str">
        <f t="shared" si="4"/>
        <v/>
      </c>
      <c r="E144" s="30"/>
      <c r="F144" s="29"/>
      <c r="G144" s="29"/>
      <c r="H144" s="29"/>
      <c r="I144" s="29"/>
      <c r="J144" s="29"/>
      <c r="K144" s="29"/>
      <c r="L144" s="30"/>
      <c r="M144" s="29"/>
      <c r="N144" s="29"/>
      <c r="O144" s="29"/>
      <c r="P144" s="61"/>
      <c r="Q144" s="31" t="str">
        <f>IF(N144&lt;&gt;"",VLOOKUP(M144&amp;"|"&amp;N144,Data_Hidden!$C$24:$D$29,2,FALSE),"")</f>
        <v/>
      </c>
      <c r="R144" s="32" t="str">
        <f>IF(L144=Data_Hidden!$A$13,"A", IF(L144=Data_Hidden!$A$14,"B",IF(L144=Data_Hidden!$A$15,"C",IF(L144=Data_Hidden!$A$16,"D",IF(L144=Data_Hidden!$A$17,"E",IF(L144=Data_Hidden!$A$18,"H",IF(L144=Data_Hidden!$A$19,"HPVH","")))))))</f>
        <v/>
      </c>
      <c r="S144" s="32" t="str">
        <f>IF(O144=Data_Hidden!$E$1,360,"")</f>
        <v/>
      </c>
      <c r="T144" s="32" t="str">
        <f t="shared" si="0"/>
        <v/>
      </c>
      <c r="U144" s="32" t="str">
        <f t="shared" si="1"/>
        <v/>
      </c>
      <c r="V144" s="33" t="str">
        <f t="shared" si="2"/>
        <v/>
      </c>
      <c r="W144" s="34">
        <f t="shared" si="3"/>
        <v>0</v>
      </c>
      <c r="X144" s="22"/>
      <c r="Y144" s="22"/>
      <c r="Z144" s="22"/>
    </row>
    <row r="145" spans="1:26" ht="15.75" customHeight="1" x14ac:dyDescent="0.25">
      <c r="A145" s="62">
        <v>143</v>
      </c>
      <c r="B145" s="30"/>
      <c r="C145" s="30"/>
      <c r="D145" s="57" t="str">
        <f t="shared" si="4"/>
        <v/>
      </c>
      <c r="E145" s="30"/>
      <c r="F145" s="29"/>
      <c r="G145" s="29"/>
      <c r="H145" s="29"/>
      <c r="I145" s="29"/>
      <c r="J145" s="29"/>
      <c r="K145" s="29"/>
      <c r="L145" s="30"/>
      <c r="M145" s="29"/>
      <c r="N145" s="29"/>
      <c r="O145" s="29"/>
      <c r="P145" s="61"/>
      <c r="Q145" s="31" t="str">
        <f>IF(N145&lt;&gt;"",VLOOKUP(M145&amp;"|"&amp;N145,Data_Hidden!$C$24:$D$29,2,FALSE),"")</f>
        <v/>
      </c>
      <c r="R145" s="32" t="str">
        <f>IF(L145=Data_Hidden!$A$13,"A", IF(L145=Data_Hidden!$A$14,"B",IF(L145=Data_Hidden!$A$15,"C",IF(L145=Data_Hidden!$A$16,"D",IF(L145=Data_Hidden!$A$17,"E",IF(L145=Data_Hidden!$A$18,"H",IF(L145=Data_Hidden!$A$19,"HPVH","")))))))</f>
        <v/>
      </c>
      <c r="S145" s="32" t="str">
        <f>IF(O145=Data_Hidden!$E$1,360,"")</f>
        <v/>
      </c>
      <c r="T145" s="32" t="str">
        <f t="shared" si="0"/>
        <v/>
      </c>
      <c r="U145" s="32" t="str">
        <f t="shared" si="1"/>
        <v/>
      </c>
      <c r="V145" s="33" t="str">
        <f t="shared" si="2"/>
        <v/>
      </c>
      <c r="W145" s="34">
        <f t="shared" si="3"/>
        <v>0</v>
      </c>
      <c r="X145" s="22"/>
      <c r="Y145" s="22"/>
      <c r="Z145" s="22"/>
    </row>
    <row r="146" spans="1:26" ht="15.75" customHeight="1" x14ac:dyDescent="0.25">
      <c r="A146" s="62">
        <v>144</v>
      </c>
      <c r="B146" s="30"/>
      <c r="C146" s="30"/>
      <c r="D146" s="57" t="str">
        <f t="shared" si="4"/>
        <v/>
      </c>
      <c r="E146" s="30"/>
      <c r="F146" s="29"/>
      <c r="G146" s="29"/>
      <c r="H146" s="29"/>
      <c r="I146" s="29"/>
      <c r="J146" s="29"/>
      <c r="K146" s="29"/>
      <c r="L146" s="30"/>
      <c r="M146" s="29"/>
      <c r="N146" s="29"/>
      <c r="O146" s="29"/>
      <c r="P146" s="61"/>
      <c r="Q146" s="31" t="str">
        <f>IF(N146&lt;&gt;"",VLOOKUP(M146&amp;"|"&amp;N146,Data_Hidden!$C$24:$D$29,2,FALSE),"")</f>
        <v/>
      </c>
      <c r="R146" s="32" t="str">
        <f>IF(L146=Data_Hidden!$A$13,"A", IF(L146=Data_Hidden!$A$14,"B",IF(L146=Data_Hidden!$A$15,"C",IF(L146=Data_Hidden!$A$16,"D",IF(L146=Data_Hidden!$A$17,"E",IF(L146=Data_Hidden!$A$18,"H",IF(L146=Data_Hidden!$A$19,"HPVH","")))))))</f>
        <v/>
      </c>
      <c r="S146" s="32" t="str">
        <f>IF(O146=Data_Hidden!$E$1,360,"")</f>
        <v/>
      </c>
      <c r="T146" s="32" t="str">
        <f t="shared" si="0"/>
        <v/>
      </c>
      <c r="U146" s="32" t="str">
        <f t="shared" si="1"/>
        <v/>
      </c>
      <c r="V146" s="33" t="str">
        <f t="shared" si="2"/>
        <v/>
      </c>
      <c r="W146" s="34">
        <f t="shared" si="3"/>
        <v>0</v>
      </c>
      <c r="X146" s="22"/>
      <c r="Y146" s="22"/>
      <c r="Z146" s="22"/>
    </row>
    <row r="147" spans="1:26" ht="15.75" customHeight="1" x14ac:dyDescent="0.25">
      <c r="A147" s="62">
        <v>145</v>
      </c>
      <c r="B147" s="30"/>
      <c r="C147" s="30"/>
      <c r="D147" s="57" t="str">
        <f t="shared" si="4"/>
        <v/>
      </c>
      <c r="E147" s="30"/>
      <c r="F147" s="29"/>
      <c r="G147" s="29"/>
      <c r="H147" s="29"/>
      <c r="I147" s="29"/>
      <c r="J147" s="29"/>
      <c r="K147" s="29"/>
      <c r="L147" s="30"/>
      <c r="M147" s="29"/>
      <c r="N147" s="29"/>
      <c r="O147" s="29"/>
      <c r="P147" s="61"/>
      <c r="Q147" s="31" t="str">
        <f>IF(N147&lt;&gt;"",VLOOKUP(M147&amp;"|"&amp;N147,Data_Hidden!$C$24:$D$29,2,FALSE),"")</f>
        <v/>
      </c>
      <c r="R147" s="32" t="str">
        <f>IF(L147=Data_Hidden!$A$13,"A", IF(L147=Data_Hidden!$A$14,"B",IF(L147=Data_Hidden!$A$15,"C",IF(L147=Data_Hidden!$A$16,"D",IF(L147=Data_Hidden!$A$17,"E",IF(L147=Data_Hidden!$A$18,"H",IF(L147=Data_Hidden!$A$19,"HPVH","")))))))</f>
        <v/>
      </c>
      <c r="S147" s="32" t="str">
        <f>IF(O147=Data_Hidden!$E$1,360,"")</f>
        <v/>
      </c>
      <c r="T147" s="32" t="str">
        <f t="shared" si="0"/>
        <v/>
      </c>
      <c r="U147" s="32" t="str">
        <f t="shared" si="1"/>
        <v/>
      </c>
      <c r="V147" s="33" t="str">
        <f t="shared" si="2"/>
        <v/>
      </c>
      <c r="W147" s="34">
        <f t="shared" si="3"/>
        <v>0</v>
      </c>
      <c r="X147" s="22"/>
      <c r="Y147" s="22"/>
      <c r="Z147" s="22"/>
    </row>
    <row r="148" spans="1:26" ht="15.75" customHeight="1" x14ac:dyDescent="0.25">
      <c r="A148" s="62">
        <v>146</v>
      </c>
      <c r="B148" s="30"/>
      <c r="C148" s="30"/>
      <c r="D148" s="57" t="str">
        <f t="shared" si="4"/>
        <v/>
      </c>
      <c r="E148" s="30"/>
      <c r="F148" s="29"/>
      <c r="G148" s="29"/>
      <c r="H148" s="29"/>
      <c r="I148" s="29"/>
      <c r="J148" s="29"/>
      <c r="K148" s="29"/>
      <c r="L148" s="30"/>
      <c r="M148" s="29"/>
      <c r="N148" s="29"/>
      <c r="O148" s="29"/>
      <c r="P148" s="61"/>
      <c r="Q148" s="31" t="str">
        <f>IF(N148&lt;&gt;"",VLOOKUP(M148&amp;"|"&amp;N148,Data_Hidden!$C$24:$D$29,2,FALSE),"")</f>
        <v/>
      </c>
      <c r="R148" s="32" t="str">
        <f>IF(L148=Data_Hidden!$A$13,"A", IF(L148=Data_Hidden!$A$14,"B",IF(L148=Data_Hidden!$A$15,"C",IF(L148=Data_Hidden!$A$16,"D",IF(L148=Data_Hidden!$A$17,"E",IF(L148=Data_Hidden!$A$18,"H",IF(L148=Data_Hidden!$A$19,"HPVH","")))))))</f>
        <v/>
      </c>
      <c r="S148" s="32" t="str">
        <f>IF(O148=Data_Hidden!$E$1,360,"")</f>
        <v/>
      </c>
      <c r="T148" s="32" t="str">
        <f t="shared" si="0"/>
        <v/>
      </c>
      <c r="U148" s="32" t="str">
        <f t="shared" si="1"/>
        <v/>
      </c>
      <c r="V148" s="33" t="str">
        <f t="shared" si="2"/>
        <v/>
      </c>
      <c r="W148" s="34">
        <f t="shared" si="3"/>
        <v>0</v>
      </c>
      <c r="X148" s="22"/>
      <c r="Y148" s="22"/>
      <c r="Z148" s="22"/>
    </row>
    <row r="149" spans="1:26" ht="15.75" customHeight="1" x14ac:dyDescent="0.25">
      <c r="A149" s="62">
        <v>147</v>
      </c>
      <c r="B149" s="30"/>
      <c r="C149" s="30"/>
      <c r="D149" s="57" t="str">
        <f t="shared" si="4"/>
        <v/>
      </c>
      <c r="E149" s="30"/>
      <c r="F149" s="29"/>
      <c r="G149" s="29"/>
      <c r="H149" s="29"/>
      <c r="I149" s="29"/>
      <c r="J149" s="29"/>
      <c r="K149" s="29"/>
      <c r="L149" s="30"/>
      <c r="M149" s="29"/>
      <c r="N149" s="29"/>
      <c r="O149" s="29"/>
      <c r="P149" s="61"/>
      <c r="Q149" s="31" t="str">
        <f>IF(N149&lt;&gt;"",VLOOKUP(M149&amp;"|"&amp;N149,Data_Hidden!$C$24:$D$29,2,FALSE),"")</f>
        <v/>
      </c>
      <c r="R149" s="32" t="str">
        <f>IF(L149=Data_Hidden!$A$13,"A", IF(L149=Data_Hidden!$A$14,"B",IF(L149=Data_Hidden!$A$15,"C",IF(L149=Data_Hidden!$A$16,"D",IF(L149=Data_Hidden!$A$17,"E",IF(L149=Data_Hidden!$A$18,"H",IF(L149=Data_Hidden!$A$19,"HPVH","")))))))</f>
        <v/>
      </c>
      <c r="S149" s="32" t="str">
        <f>IF(O149=Data_Hidden!$E$1,360,"")</f>
        <v/>
      </c>
      <c r="T149" s="32" t="str">
        <f t="shared" si="0"/>
        <v/>
      </c>
      <c r="U149" s="32" t="str">
        <f t="shared" si="1"/>
        <v/>
      </c>
      <c r="V149" s="33" t="str">
        <f t="shared" si="2"/>
        <v/>
      </c>
      <c r="W149" s="34">
        <f t="shared" si="3"/>
        <v>0</v>
      </c>
      <c r="X149" s="22"/>
      <c r="Y149" s="22"/>
      <c r="Z149" s="22"/>
    </row>
    <row r="150" spans="1:26" ht="15.75" customHeight="1" x14ac:dyDescent="0.25">
      <c r="A150" s="62">
        <v>148</v>
      </c>
      <c r="B150" s="30"/>
      <c r="C150" s="30"/>
      <c r="D150" s="57" t="str">
        <f t="shared" si="4"/>
        <v/>
      </c>
      <c r="E150" s="30"/>
      <c r="F150" s="29"/>
      <c r="G150" s="29"/>
      <c r="H150" s="29"/>
      <c r="I150" s="29"/>
      <c r="J150" s="29"/>
      <c r="K150" s="29"/>
      <c r="L150" s="30"/>
      <c r="M150" s="29"/>
      <c r="N150" s="29"/>
      <c r="O150" s="29"/>
      <c r="P150" s="61"/>
      <c r="Q150" s="31" t="str">
        <f>IF(N150&lt;&gt;"",VLOOKUP(M150&amp;"|"&amp;N150,Data_Hidden!$C$24:$D$29,2,FALSE),"")</f>
        <v/>
      </c>
      <c r="R150" s="32" t="str">
        <f>IF(L150=Data_Hidden!$A$13,"A", IF(L150=Data_Hidden!$A$14,"B",IF(L150=Data_Hidden!$A$15,"C",IF(L150=Data_Hidden!$A$16,"D",IF(L150=Data_Hidden!$A$17,"E",IF(L150=Data_Hidden!$A$18,"H",IF(L150=Data_Hidden!$A$19,"HPVH","")))))))</f>
        <v/>
      </c>
      <c r="S150" s="32" t="str">
        <f>IF(O150=Data_Hidden!$E$1,360,"")</f>
        <v/>
      </c>
      <c r="T150" s="32" t="str">
        <f t="shared" si="0"/>
        <v/>
      </c>
      <c r="U150" s="32" t="str">
        <f t="shared" si="1"/>
        <v/>
      </c>
      <c r="V150" s="33" t="str">
        <f t="shared" si="2"/>
        <v/>
      </c>
      <c r="W150" s="34">
        <f t="shared" si="3"/>
        <v>0</v>
      </c>
      <c r="X150" s="22"/>
      <c r="Y150" s="22"/>
      <c r="Z150" s="22"/>
    </row>
    <row r="151" spans="1:26" ht="15.75" customHeight="1" x14ac:dyDescent="0.25">
      <c r="A151" s="62">
        <v>149</v>
      </c>
      <c r="B151" s="30"/>
      <c r="C151" s="30"/>
      <c r="D151" s="57" t="str">
        <f t="shared" si="4"/>
        <v/>
      </c>
      <c r="E151" s="30"/>
      <c r="F151" s="29"/>
      <c r="G151" s="29"/>
      <c r="H151" s="29"/>
      <c r="I151" s="29"/>
      <c r="J151" s="29"/>
      <c r="K151" s="29"/>
      <c r="L151" s="30"/>
      <c r="M151" s="29"/>
      <c r="N151" s="29"/>
      <c r="O151" s="29"/>
      <c r="P151" s="61"/>
      <c r="Q151" s="31" t="str">
        <f>IF(N151&lt;&gt;"",VLOOKUP(M151&amp;"|"&amp;N151,Data_Hidden!$C$24:$D$29,2,FALSE),"")</f>
        <v/>
      </c>
      <c r="R151" s="32" t="str">
        <f>IF(L151=Data_Hidden!$A$13,"A", IF(L151=Data_Hidden!$A$14,"B",IF(L151=Data_Hidden!$A$15,"C",IF(L151=Data_Hidden!$A$16,"D",IF(L151=Data_Hidden!$A$17,"E",IF(L151=Data_Hidden!$A$18,"H",IF(L151=Data_Hidden!$A$19,"HPVH","")))))))</f>
        <v/>
      </c>
      <c r="S151" s="32" t="str">
        <f>IF(O151=Data_Hidden!$E$1,360,"")</f>
        <v/>
      </c>
      <c r="T151" s="32" t="str">
        <f t="shared" si="0"/>
        <v/>
      </c>
      <c r="U151" s="32" t="str">
        <f t="shared" si="1"/>
        <v/>
      </c>
      <c r="V151" s="33" t="str">
        <f t="shared" si="2"/>
        <v/>
      </c>
      <c r="W151" s="34">
        <f t="shared" si="3"/>
        <v>0</v>
      </c>
      <c r="X151" s="22"/>
      <c r="Y151" s="22"/>
      <c r="Z151" s="22"/>
    </row>
    <row r="152" spans="1:26" ht="15.75" customHeight="1" x14ac:dyDescent="0.25">
      <c r="A152" s="62">
        <v>150</v>
      </c>
      <c r="B152" s="30"/>
      <c r="C152" s="30"/>
      <c r="D152" s="57" t="str">
        <f t="shared" si="4"/>
        <v/>
      </c>
      <c r="E152" s="30"/>
      <c r="F152" s="29"/>
      <c r="G152" s="29"/>
      <c r="H152" s="29"/>
      <c r="I152" s="29"/>
      <c r="J152" s="29"/>
      <c r="K152" s="29"/>
      <c r="L152" s="30"/>
      <c r="M152" s="29"/>
      <c r="N152" s="29"/>
      <c r="O152" s="29"/>
      <c r="P152" s="61"/>
      <c r="Q152" s="31" t="str">
        <f>IF(N152&lt;&gt;"",VLOOKUP(M152&amp;"|"&amp;N152,Data_Hidden!$C$24:$D$29,2,FALSE),"")</f>
        <v/>
      </c>
      <c r="R152" s="32" t="str">
        <f>IF(L152=Data_Hidden!$A$13,"A", IF(L152=Data_Hidden!$A$14,"B",IF(L152=Data_Hidden!$A$15,"C",IF(L152=Data_Hidden!$A$16,"D",IF(L152=Data_Hidden!$A$17,"E",IF(L152=Data_Hidden!$A$18,"H",IF(L152=Data_Hidden!$A$19,"HPVH","")))))))</f>
        <v/>
      </c>
      <c r="S152" s="32" t="str">
        <f>IF(O152=Data_Hidden!$E$1,360,"")</f>
        <v/>
      </c>
      <c r="T152" s="32" t="str">
        <f t="shared" si="0"/>
        <v/>
      </c>
      <c r="U152" s="32" t="str">
        <f t="shared" si="1"/>
        <v/>
      </c>
      <c r="V152" s="33" t="str">
        <f t="shared" si="2"/>
        <v/>
      </c>
      <c r="W152" s="34">
        <f t="shared" si="3"/>
        <v>0</v>
      </c>
      <c r="X152" s="22"/>
      <c r="Y152" s="22"/>
      <c r="Z152" s="22"/>
    </row>
    <row r="153" spans="1:26" ht="15.75" customHeight="1" x14ac:dyDescent="0.25">
      <c r="A153" s="62">
        <v>151</v>
      </c>
      <c r="B153" s="30"/>
      <c r="C153" s="30"/>
      <c r="D153" s="57" t="str">
        <f t="shared" si="4"/>
        <v/>
      </c>
      <c r="E153" s="30"/>
      <c r="F153" s="29"/>
      <c r="G153" s="29"/>
      <c r="H153" s="29"/>
      <c r="I153" s="29"/>
      <c r="J153" s="29"/>
      <c r="K153" s="29"/>
      <c r="L153" s="30"/>
      <c r="M153" s="29"/>
      <c r="N153" s="29"/>
      <c r="O153" s="29"/>
      <c r="P153" s="61"/>
      <c r="Q153" s="31" t="str">
        <f>IF(N153&lt;&gt;"",VLOOKUP(M153&amp;"|"&amp;N153,Data_Hidden!$C$24:$D$29,2,FALSE),"")</f>
        <v/>
      </c>
      <c r="R153" s="32" t="str">
        <f>IF(L153=Data_Hidden!$A$13,"A", IF(L153=Data_Hidden!$A$14,"B",IF(L153=Data_Hidden!$A$15,"C",IF(L153=Data_Hidden!$A$16,"D",IF(L153=Data_Hidden!$A$17,"E",IF(L153=Data_Hidden!$A$18,"H",IF(L153=Data_Hidden!$A$19,"HPVH","")))))))</f>
        <v/>
      </c>
      <c r="S153" s="32" t="str">
        <f>IF(O153=Data_Hidden!$E$1,360,"")</f>
        <v/>
      </c>
      <c r="T153" s="32" t="str">
        <f t="shared" si="0"/>
        <v/>
      </c>
      <c r="U153" s="32" t="str">
        <f t="shared" si="1"/>
        <v/>
      </c>
      <c r="V153" s="33" t="str">
        <f t="shared" si="2"/>
        <v/>
      </c>
      <c r="W153" s="34">
        <f t="shared" si="3"/>
        <v>0</v>
      </c>
      <c r="X153" s="22"/>
      <c r="Y153" s="22"/>
      <c r="Z153" s="22"/>
    </row>
    <row r="154" spans="1:26" ht="15.75" customHeight="1" x14ac:dyDescent="0.25">
      <c r="A154" s="62">
        <v>152</v>
      </c>
      <c r="B154" s="30"/>
      <c r="C154" s="30"/>
      <c r="D154" s="57" t="str">
        <f t="shared" si="4"/>
        <v/>
      </c>
      <c r="E154" s="30"/>
      <c r="F154" s="29"/>
      <c r="G154" s="29"/>
      <c r="H154" s="29"/>
      <c r="I154" s="29"/>
      <c r="J154" s="29"/>
      <c r="K154" s="29"/>
      <c r="L154" s="30"/>
      <c r="M154" s="29"/>
      <c r="N154" s="29"/>
      <c r="O154" s="29"/>
      <c r="P154" s="61"/>
      <c r="Q154" s="31" t="str">
        <f>IF(N154&lt;&gt;"",VLOOKUP(M154&amp;"|"&amp;N154,Data_Hidden!$C$24:$D$29,2,FALSE),"")</f>
        <v/>
      </c>
      <c r="R154" s="32" t="str">
        <f>IF(L154=Data_Hidden!$A$13,"A", IF(L154=Data_Hidden!$A$14,"B",IF(L154=Data_Hidden!$A$15,"C",IF(L154=Data_Hidden!$A$16,"D",IF(L154=Data_Hidden!$A$17,"E",IF(L154=Data_Hidden!$A$18,"H",IF(L154=Data_Hidden!$A$19,"HPVH","")))))))</f>
        <v/>
      </c>
      <c r="S154" s="32" t="str">
        <f>IF(O154=Data_Hidden!$E$1,360,"")</f>
        <v/>
      </c>
      <c r="T154" s="32" t="str">
        <f t="shared" si="0"/>
        <v/>
      </c>
      <c r="U154" s="32" t="str">
        <f t="shared" si="1"/>
        <v/>
      </c>
      <c r="V154" s="33" t="str">
        <f t="shared" si="2"/>
        <v/>
      </c>
      <c r="W154" s="34">
        <f t="shared" si="3"/>
        <v>0</v>
      </c>
      <c r="X154" s="22"/>
      <c r="Y154" s="22"/>
      <c r="Z154" s="22"/>
    </row>
    <row r="155" spans="1:26" ht="15.75" customHeight="1" x14ac:dyDescent="0.25">
      <c r="A155" s="62">
        <v>153</v>
      </c>
      <c r="B155" s="30"/>
      <c r="C155" s="30"/>
      <c r="D155" s="57" t="str">
        <f t="shared" si="4"/>
        <v/>
      </c>
      <c r="E155" s="30"/>
      <c r="F155" s="29"/>
      <c r="G155" s="29"/>
      <c r="H155" s="29"/>
      <c r="I155" s="29"/>
      <c r="J155" s="29"/>
      <c r="K155" s="29"/>
      <c r="L155" s="30"/>
      <c r="M155" s="29"/>
      <c r="N155" s="29"/>
      <c r="O155" s="29"/>
      <c r="P155" s="61"/>
      <c r="Q155" s="31" t="str">
        <f>IF(N155&lt;&gt;"",VLOOKUP(M155&amp;"|"&amp;N155,Data_Hidden!$C$24:$D$29,2,FALSE),"")</f>
        <v/>
      </c>
      <c r="R155" s="32" t="str">
        <f>IF(L155=Data_Hidden!$A$13,"A", IF(L155=Data_Hidden!$A$14,"B",IF(L155=Data_Hidden!$A$15,"C",IF(L155=Data_Hidden!$A$16,"D",IF(L155=Data_Hidden!$A$17,"E",IF(L155=Data_Hidden!$A$18,"H",IF(L155=Data_Hidden!$A$19,"HPVH","")))))))</f>
        <v/>
      </c>
      <c r="S155" s="32" t="str">
        <f>IF(O155=Data_Hidden!$E$1,360,"")</f>
        <v/>
      </c>
      <c r="T155" s="32" t="str">
        <f t="shared" si="0"/>
        <v/>
      </c>
      <c r="U155" s="32" t="str">
        <f t="shared" si="1"/>
        <v/>
      </c>
      <c r="V155" s="33" t="str">
        <f t="shared" si="2"/>
        <v/>
      </c>
      <c r="W155" s="34">
        <f t="shared" si="3"/>
        <v>0</v>
      </c>
      <c r="X155" s="22"/>
      <c r="Y155" s="22"/>
      <c r="Z155" s="22"/>
    </row>
    <row r="156" spans="1:26" ht="15.75" customHeight="1" x14ac:dyDescent="0.25">
      <c r="A156" s="62">
        <v>154</v>
      </c>
      <c r="B156" s="30"/>
      <c r="C156" s="30"/>
      <c r="D156" s="57" t="str">
        <f t="shared" si="4"/>
        <v/>
      </c>
      <c r="E156" s="30"/>
      <c r="F156" s="29"/>
      <c r="G156" s="29"/>
      <c r="H156" s="29"/>
      <c r="I156" s="29"/>
      <c r="J156" s="29"/>
      <c r="K156" s="29"/>
      <c r="L156" s="30"/>
      <c r="M156" s="29"/>
      <c r="N156" s="29"/>
      <c r="O156" s="29"/>
      <c r="P156" s="61"/>
      <c r="Q156" s="31" t="str">
        <f>IF(N156&lt;&gt;"",VLOOKUP(M156&amp;"|"&amp;N156,Data_Hidden!$C$24:$D$29,2,FALSE),"")</f>
        <v/>
      </c>
      <c r="R156" s="32" t="str">
        <f>IF(L156=Data_Hidden!$A$13,"A", IF(L156=Data_Hidden!$A$14,"B",IF(L156=Data_Hidden!$A$15,"C",IF(L156=Data_Hidden!$A$16,"D",IF(L156=Data_Hidden!$A$17,"E",IF(L156=Data_Hidden!$A$18,"H",IF(L156=Data_Hidden!$A$19,"HPVH","")))))))</f>
        <v/>
      </c>
      <c r="S156" s="32" t="str">
        <f>IF(O156=Data_Hidden!$E$1,360,"")</f>
        <v/>
      </c>
      <c r="T156" s="32" t="str">
        <f t="shared" si="0"/>
        <v/>
      </c>
      <c r="U156" s="32" t="str">
        <f t="shared" si="1"/>
        <v/>
      </c>
      <c r="V156" s="33" t="str">
        <f t="shared" si="2"/>
        <v/>
      </c>
      <c r="W156" s="34">
        <f t="shared" si="3"/>
        <v>0</v>
      </c>
      <c r="X156" s="22"/>
      <c r="Y156" s="22"/>
      <c r="Z156" s="22"/>
    </row>
    <row r="157" spans="1:26" ht="15.75" customHeight="1" x14ac:dyDescent="0.25">
      <c r="A157" s="62">
        <v>155</v>
      </c>
      <c r="B157" s="30"/>
      <c r="C157" s="30"/>
      <c r="D157" s="57" t="str">
        <f t="shared" si="4"/>
        <v/>
      </c>
      <c r="E157" s="30"/>
      <c r="F157" s="29"/>
      <c r="G157" s="29"/>
      <c r="H157" s="29"/>
      <c r="I157" s="29"/>
      <c r="J157" s="29"/>
      <c r="K157" s="29"/>
      <c r="L157" s="30"/>
      <c r="M157" s="29"/>
      <c r="N157" s="29"/>
      <c r="O157" s="29"/>
      <c r="P157" s="61"/>
      <c r="Q157" s="31" t="str">
        <f>IF(N157&lt;&gt;"",VLOOKUP(M157&amp;"|"&amp;N157,Data_Hidden!$C$24:$D$29,2,FALSE),"")</f>
        <v/>
      </c>
      <c r="R157" s="32" t="str">
        <f>IF(L157=Data_Hidden!$A$13,"A", IF(L157=Data_Hidden!$A$14,"B",IF(L157=Data_Hidden!$A$15,"C",IF(L157=Data_Hidden!$A$16,"D",IF(L157=Data_Hidden!$A$17,"E",IF(L157=Data_Hidden!$A$18,"H",IF(L157=Data_Hidden!$A$19,"HPVH","")))))))</f>
        <v/>
      </c>
      <c r="S157" s="32" t="str">
        <f>IF(O157=Data_Hidden!$E$1,360,"")</f>
        <v/>
      </c>
      <c r="T157" s="32" t="str">
        <f t="shared" si="0"/>
        <v/>
      </c>
      <c r="U157" s="32" t="str">
        <f t="shared" si="1"/>
        <v/>
      </c>
      <c r="V157" s="33" t="str">
        <f t="shared" si="2"/>
        <v/>
      </c>
      <c r="W157" s="34">
        <f t="shared" si="3"/>
        <v>0</v>
      </c>
      <c r="X157" s="22"/>
      <c r="Y157" s="22"/>
      <c r="Z157" s="22"/>
    </row>
    <row r="158" spans="1:26" ht="15.75" customHeight="1" x14ac:dyDescent="0.25">
      <c r="A158" s="62">
        <v>156</v>
      </c>
      <c r="B158" s="30"/>
      <c r="C158" s="30"/>
      <c r="D158" s="57" t="str">
        <f t="shared" si="4"/>
        <v/>
      </c>
      <c r="E158" s="30"/>
      <c r="F158" s="29"/>
      <c r="G158" s="29"/>
      <c r="H158" s="29"/>
      <c r="I158" s="29"/>
      <c r="J158" s="29"/>
      <c r="K158" s="29"/>
      <c r="L158" s="30"/>
      <c r="M158" s="29"/>
      <c r="N158" s="29"/>
      <c r="O158" s="29"/>
      <c r="P158" s="61"/>
      <c r="Q158" s="31" t="str">
        <f>IF(N158&lt;&gt;"",VLOOKUP(M158&amp;"|"&amp;N158,Data_Hidden!$C$24:$D$29,2,FALSE),"")</f>
        <v/>
      </c>
      <c r="R158" s="32" t="str">
        <f>IF(L158=Data_Hidden!$A$13,"A", IF(L158=Data_Hidden!$A$14,"B",IF(L158=Data_Hidden!$A$15,"C",IF(L158=Data_Hidden!$A$16,"D",IF(L158=Data_Hidden!$A$17,"E",IF(L158=Data_Hidden!$A$18,"H",IF(L158=Data_Hidden!$A$19,"HPVH","")))))))</f>
        <v/>
      </c>
      <c r="S158" s="32" t="str">
        <f>IF(O158=Data_Hidden!$E$1,360,"")</f>
        <v/>
      </c>
      <c r="T158" s="32" t="str">
        <f t="shared" si="0"/>
        <v/>
      </c>
      <c r="U158" s="32" t="str">
        <f t="shared" si="1"/>
        <v/>
      </c>
      <c r="V158" s="33" t="str">
        <f t="shared" si="2"/>
        <v/>
      </c>
      <c r="W158" s="34">
        <f t="shared" si="3"/>
        <v>0</v>
      </c>
      <c r="X158" s="22"/>
      <c r="Y158" s="22"/>
      <c r="Z158" s="22"/>
    </row>
    <row r="159" spans="1:26" ht="15.75" customHeight="1" x14ac:dyDescent="0.25">
      <c r="A159" s="62">
        <v>157</v>
      </c>
      <c r="B159" s="30"/>
      <c r="C159" s="30"/>
      <c r="D159" s="57" t="str">
        <f t="shared" si="4"/>
        <v/>
      </c>
      <c r="E159" s="30"/>
      <c r="F159" s="29"/>
      <c r="G159" s="29"/>
      <c r="H159" s="29"/>
      <c r="I159" s="29"/>
      <c r="J159" s="29"/>
      <c r="K159" s="29"/>
      <c r="L159" s="30"/>
      <c r="M159" s="29"/>
      <c r="N159" s="29"/>
      <c r="O159" s="29"/>
      <c r="P159" s="61"/>
      <c r="Q159" s="31" t="str">
        <f>IF(N159&lt;&gt;"",VLOOKUP(M159&amp;"|"&amp;N159,Data_Hidden!$C$24:$D$29,2,FALSE),"")</f>
        <v/>
      </c>
      <c r="R159" s="32" t="str">
        <f>IF(L159=Data_Hidden!$A$13,"A", IF(L159=Data_Hidden!$A$14,"B",IF(L159=Data_Hidden!$A$15,"C",IF(L159=Data_Hidden!$A$16,"D",IF(L159=Data_Hidden!$A$17,"E",IF(L159=Data_Hidden!$A$18,"H",IF(L159=Data_Hidden!$A$19,"HPVH","")))))))</f>
        <v/>
      </c>
      <c r="S159" s="32" t="str">
        <f>IF(O159=Data_Hidden!$E$1,360,"")</f>
        <v/>
      </c>
      <c r="T159" s="32" t="str">
        <f t="shared" si="0"/>
        <v/>
      </c>
      <c r="U159" s="32" t="str">
        <f t="shared" si="1"/>
        <v/>
      </c>
      <c r="V159" s="33" t="str">
        <f t="shared" si="2"/>
        <v/>
      </c>
      <c r="W159" s="34">
        <f t="shared" si="3"/>
        <v>0</v>
      </c>
      <c r="X159" s="22"/>
      <c r="Y159" s="22"/>
      <c r="Z159" s="22"/>
    </row>
    <row r="160" spans="1:26" ht="15.75" customHeight="1" x14ac:dyDescent="0.25">
      <c r="A160" s="62">
        <v>158</v>
      </c>
      <c r="B160" s="30"/>
      <c r="C160" s="30"/>
      <c r="D160" s="57" t="str">
        <f t="shared" si="4"/>
        <v/>
      </c>
      <c r="E160" s="30"/>
      <c r="F160" s="29"/>
      <c r="G160" s="29"/>
      <c r="H160" s="29"/>
      <c r="I160" s="29"/>
      <c r="J160" s="29"/>
      <c r="K160" s="29"/>
      <c r="L160" s="30"/>
      <c r="M160" s="29"/>
      <c r="N160" s="29"/>
      <c r="O160" s="29"/>
      <c r="P160" s="61"/>
      <c r="Q160" s="31" t="str">
        <f>IF(N160&lt;&gt;"",VLOOKUP(M160&amp;"|"&amp;N160,Data_Hidden!$C$24:$D$29,2,FALSE),"")</f>
        <v/>
      </c>
      <c r="R160" s="32" t="str">
        <f>IF(L160=Data_Hidden!$A$13,"A", IF(L160=Data_Hidden!$A$14,"B",IF(L160=Data_Hidden!$A$15,"C",IF(L160=Data_Hidden!$A$16,"D",IF(L160=Data_Hidden!$A$17,"E",IF(L160=Data_Hidden!$A$18,"H",IF(L160=Data_Hidden!$A$19,"HPVH","")))))))</f>
        <v/>
      </c>
      <c r="S160" s="32" t="str">
        <f>IF(O160=Data_Hidden!$E$1,360,"")</f>
        <v/>
      </c>
      <c r="T160" s="32" t="str">
        <f t="shared" si="0"/>
        <v/>
      </c>
      <c r="U160" s="32" t="str">
        <f t="shared" si="1"/>
        <v/>
      </c>
      <c r="V160" s="33" t="str">
        <f t="shared" si="2"/>
        <v/>
      </c>
      <c r="W160" s="34">
        <f t="shared" si="3"/>
        <v>0</v>
      </c>
      <c r="X160" s="22"/>
      <c r="Y160" s="22"/>
      <c r="Z160" s="22"/>
    </row>
    <row r="161" spans="1:26" ht="15.75" customHeight="1" x14ac:dyDescent="0.25">
      <c r="A161" s="62">
        <v>159</v>
      </c>
      <c r="B161" s="30"/>
      <c r="C161" s="30"/>
      <c r="D161" s="57" t="str">
        <f t="shared" si="4"/>
        <v/>
      </c>
      <c r="E161" s="30"/>
      <c r="F161" s="29"/>
      <c r="G161" s="29"/>
      <c r="H161" s="29"/>
      <c r="I161" s="29"/>
      <c r="J161" s="29"/>
      <c r="K161" s="29"/>
      <c r="L161" s="30"/>
      <c r="M161" s="29"/>
      <c r="N161" s="29"/>
      <c r="O161" s="29"/>
      <c r="P161" s="61"/>
      <c r="Q161" s="31" t="str">
        <f>IF(N161&lt;&gt;"",VLOOKUP(M161&amp;"|"&amp;N161,Data_Hidden!$C$24:$D$29,2,FALSE),"")</f>
        <v/>
      </c>
      <c r="R161" s="32" t="str">
        <f>IF(L161=Data_Hidden!$A$13,"A", IF(L161=Data_Hidden!$A$14,"B",IF(L161=Data_Hidden!$A$15,"C",IF(L161=Data_Hidden!$A$16,"D",IF(L161=Data_Hidden!$A$17,"E",IF(L161=Data_Hidden!$A$18,"H",IF(L161=Data_Hidden!$A$19,"HPVH","")))))))</f>
        <v/>
      </c>
      <c r="S161" s="32" t="str">
        <f>IF(O161=Data_Hidden!$E$1,360,"")</f>
        <v/>
      </c>
      <c r="T161" s="32" t="str">
        <f t="shared" si="0"/>
        <v/>
      </c>
      <c r="U161" s="32" t="str">
        <f t="shared" si="1"/>
        <v/>
      </c>
      <c r="V161" s="33" t="str">
        <f t="shared" si="2"/>
        <v/>
      </c>
      <c r="W161" s="34">
        <f t="shared" si="3"/>
        <v>0</v>
      </c>
      <c r="X161" s="22"/>
      <c r="Y161" s="22"/>
      <c r="Z161" s="22"/>
    </row>
    <row r="162" spans="1:26" ht="15.75" customHeight="1" x14ac:dyDescent="0.25">
      <c r="A162" s="62">
        <v>160</v>
      </c>
      <c r="B162" s="30"/>
      <c r="C162" s="30"/>
      <c r="D162" s="57" t="str">
        <f t="shared" si="4"/>
        <v/>
      </c>
      <c r="E162" s="30"/>
      <c r="F162" s="29"/>
      <c r="G162" s="29"/>
      <c r="H162" s="29"/>
      <c r="I162" s="29"/>
      <c r="J162" s="29"/>
      <c r="K162" s="29"/>
      <c r="L162" s="30"/>
      <c r="M162" s="29"/>
      <c r="N162" s="29"/>
      <c r="O162" s="29"/>
      <c r="P162" s="61"/>
      <c r="Q162" s="31" t="str">
        <f>IF(N162&lt;&gt;"",VLOOKUP(M162&amp;"|"&amp;N162,Data_Hidden!$C$24:$D$29,2,FALSE),"")</f>
        <v/>
      </c>
      <c r="R162" s="32" t="str">
        <f>IF(L162=Data_Hidden!$A$13,"A", IF(L162=Data_Hidden!$A$14,"B",IF(L162=Data_Hidden!$A$15,"C",IF(L162=Data_Hidden!$A$16,"D",IF(L162=Data_Hidden!$A$17,"E",IF(L162=Data_Hidden!$A$18,"H",IF(L162=Data_Hidden!$A$19,"HPVH","")))))))</f>
        <v/>
      </c>
      <c r="S162" s="32" t="str">
        <f>IF(O162=Data_Hidden!$E$1,360,"")</f>
        <v/>
      </c>
      <c r="T162" s="32" t="str">
        <f t="shared" si="0"/>
        <v/>
      </c>
      <c r="U162" s="32" t="str">
        <f t="shared" si="1"/>
        <v/>
      </c>
      <c r="V162" s="33" t="str">
        <f t="shared" si="2"/>
        <v/>
      </c>
      <c r="W162" s="34">
        <f t="shared" si="3"/>
        <v>0</v>
      </c>
      <c r="X162" s="22"/>
      <c r="Y162" s="22"/>
      <c r="Z162" s="22"/>
    </row>
    <row r="163" spans="1:26" ht="15.75" customHeight="1" x14ac:dyDescent="0.25">
      <c r="A163" s="62">
        <v>161</v>
      </c>
      <c r="B163" s="30"/>
      <c r="C163" s="30"/>
      <c r="D163" s="57" t="str">
        <f t="shared" si="4"/>
        <v/>
      </c>
      <c r="E163" s="30"/>
      <c r="F163" s="29"/>
      <c r="G163" s="29"/>
      <c r="H163" s="29"/>
      <c r="I163" s="29"/>
      <c r="J163" s="29"/>
      <c r="K163" s="29"/>
      <c r="L163" s="30"/>
      <c r="M163" s="29"/>
      <c r="N163" s="29"/>
      <c r="O163" s="29"/>
      <c r="P163" s="61"/>
      <c r="Q163" s="31" t="str">
        <f>IF(N163&lt;&gt;"",VLOOKUP(M163&amp;"|"&amp;N163,Data_Hidden!$C$24:$D$29,2,FALSE),"")</f>
        <v/>
      </c>
      <c r="R163" s="32" t="str">
        <f>IF(L163=Data_Hidden!$A$13,"A", IF(L163=Data_Hidden!$A$14,"B",IF(L163=Data_Hidden!$A$15,"C",IF(L163=Data_Hidden!$A$16,"D",IF(L163=Data_Hidden!$A$17,"E",IF(L163=Data_Hidden!$A$18,"H",IF(L163=Data_Hidden!$A$19,"HPVH","")))))))</f>
        <v/>
      </c>
      <c r="S163" s="32" t="str">
        <f>IF(O163=Data_Hidden!$E$1,360,"")</f>
        <v/>
      </c>
      <c r="T163" s="32" t="str">
        <f t="shared" si="0"/>
        <v/>
      </c>
      <c r="U163" s="32" t="str">
        <f t="shared" si="1"/>
        <v/>
      </c>
      <c r="V163" s="33" t="str">
        <f t="shared" si="2"/>
        <v/>
      </c>
      <c r="W163" s="34">
        <f t="shared" si="3"/>
        <v>0</v>
      </c>
      <c r="X163" s="22"/>
      <c r="Y163" s="22"/>
      <c r="Z163" s="22"/>
    </row>
    <row r="164" spans="1:26" ht="15.75" customHeight="1" x14ac:dyDescent="0.25">
      <c r="A164" s="62">
        <v>162</v>
      </c>
      <c r="B164" s="30"/>
      <c r="C164" s="30"/>
      <c r="D164" s="57" t="str">
        <f t="shared" si="4"/>
        <v/>
      </c>
      <c r="E164" s="30"/>
      <c r="F164" s="29"/>
      <c r="G164" s="29"/>
      <c r="H164" s="29"/>
      <c r="I164" s="29"/>
      <c r="J164" s="29"/>
      <c r="K164" s="29"/>
      <c r="L164" s="30"/>
      <c r="M164" s="29"/>
      <c r="N164" s="29"/>
      <c r="O164" s="29"/>
      <c r="P164" s="61"/>
      <c r="Q164" s="31" t="str">
        <f>IF(N164&lt;&gt;"",VLOOKUP(M164&amp;"|"&amp;N164,Data_Hidden!$C$24:$D$29,2,FALSE),"")</f>
        <v/>
      </c>
      <c r="R164" s="32" t="str">
        <f>IF(L164=Data_Hidden!$A$13,"A", IF(L164=Data_Hidden!$A$14,"B",IF(L164=Data_Hidden!$A$15,"C",IF(L164=Data_Hidden!$A$16,"D",IF(L164=Data_Hidden!$A$17,"E",IF(L164=Data_Hidden!$A$18,"H",IF(L164=Data_Hidden!$A$19,"HPVH","")))))))</f>
        <v/>
      </c>
      <c r="S164" s="32" t="str">
        <f>IF(O164=Data_Hidden!$E$1,360,"")</f>
        <v/>
      </c>
      <c r="T164" s="32" t="str">
        <f t="shared" si="0"/>
        <v/>
      </c>
      <c r="U164" s="32" t="str">
        <f t="shared" si="1"/>
        <v/>
      </c>
      <c r="V164" s="33" t="str">
        <f t="shared" si="2"/>
        <v/>
      </c>
      <c r="W164" s="34">
        <f t="shared" si="3"/>
        <v>0</v>
      </c>
      <c r="X164" s="22"/>
      <c r="Y164" s="22"/>
      <c r="Z164" s="22"/>
    </row>
    <row r="165" spans="1:26" ht="15.75" customHeight="1" x14ac:dyDescent="0.25">
      <c r="A165" s="62">
        <v>163</v>
      </c>
      <c r="B165" s="30"/>
      <c r="C165" s="30"/>
      <c r="D165" s="57" t="str">
        <f t="shared" si="4"/>
        <v/>
      </c>
      <c r="E165" s="30"/>
      <c r="F165" s="29"/>
      <c r="G165" s="29"/>
      <c r="H165" s="29"/>
      <c r="I165" s="29"/>
      <c r="J165" s="29"/>
      <c r="K165" s="29"/>
      <c r="L165" s="30"/>
      <c r="M165" s="29"/>
      <c r="N165" s="29"/>
      <c r="O165" s="29"/>
      <c r="P165" s="61"/>
      <c r="Q165" s="31" t="str">
        <f>IF(N165&lt;&gt;"",VLOOKUP(M165&amp;"|"&amp;N165,Data_Hidden!$C$24:$D$29,2,FALSE),"")</f>
        <v/>
      </c>
      <c r="R165" s="32" t="str">
        <f>IF(L165=Data_Hidden!$A$13,"A", IF(L165=Data_Hidden!$A$14,"B",IF(L165=Data_Hidden!$A$15,"C",IF(L165=Data_Hidden!$A$16,"D",IF(L165=Data_Hidden!$A$17,"E",IF(L165=Data_Hidden!$A$18,"H",IF(L165=Data_Hidden!$A$19,"HPVH","")))))))</f>
        <v/>
      </c>
      <c r="S165" s="32" t="str">
        <f>IF(O165=Data_Hidden!$E$1,360,"")</f>
        <v/>
      </c>
      <c r="T165" s="32" t="str">
        <f t="shared" si="0"/>
        <v/>
      </c>
      <c r="U165" s="32" t="str">
        <f t="shared" si="1"/>
        <v/>
      </c>
      <c r="V165" s="33" t="str">
        <f t="shared" si="2"/>
        <v/>
      </c>
      <c r="W165" s="34">
        <f t="shared" si="3"/>
        <v>0</v>
      </c>
      <c r="X165" s="22"/>
      <c r="Y165" s="22"/>
      <c r="Z165" s="22"/>
    </row>
    <row r="166" spans="1:26" ht="15.75" customHeight="1" x14ac:dyDescent="0.25">
      <c r="A166" s="62">
        <v>164</v>
      </c>
      <c r="B166" s="30"/>
      <c r="C166" s="30"/>
      <c r="D166" s="57" t="str">
        <f t="shared" si="4"/>
        <v/>
      </c>
      <c r="E166" s="30"/>
      <c r="F166" s="29"/>
      <c r="G166" s="29"/>
      <c r="H166" s="29"/>
      <c r="I166" s="29"/>
      <c r="J166" s="29"/>
      <c r="K166" s="29"/>
      <c r="L166" s="30"/>
      <c r="M166" s="29"/>
      <c r="N166" s="29"/>
      <c r="O166" s="29"/>
      <c r="P166" s="61"/>
      <c r="Q166" s="31" t="str">
        <f>IF(N166&lt;&gt;"",VLOOKUP(M166&amp;"|"&amp;N166,Data_Hidden!$C$24:$D$29,2,FALSE),"")</f>
        <v/>
      </c>
      <c r="R166" s="32" t="str">
        <f>IF(L166=Data_Hidden!$A$13,"A", IF(L166=Data_Hidden!$A$14,"B",IF(L166=Data_Hidden!$A$15,"C",IF(L166=Data_Hidden!$A$16,"D",IF(L166=Data_Hidden!$A$17,"E",IF(L166=Data_Hidden!$A$18,"H",IF(L166=Data_Hidden!$A$19,"HPVH","")))))))</f>
        <v/>
      </c>
      <c r="S166" s="32" t="str">
        <f>IF(O166=Data_Hidden!$E$1,360,"")</f>
        <v/>
      </c>
      <c r="T166" s="32" t="str">
        <f t="shared" si="0"/>
        <v/>
      </c>
      <c r="U166" s="32" t="str">
        <f t="shared" si="1"/>
        <v/>
      </c>
      <c r="V166" s="33" t="str">
        <f t="shared" si="2"/>
        <v/>
      </c>
      <c r="W166" s="34">
        <f t="shared" si="3"/>
        <v>0</v>
      </c>
      <c r="X166" s="22"/>
      <c r="Y166" s="22"/>
      <c r="Z166" s="22"/>
    </row>
    <row r="167" spans="1:26" ht="15.75" customHeight="1" x14ac:dyDescent="0.25">
      <c r="A167" s="62">
        <v>165</v>
      </c>
      <c r="B167" s="30"/>
      <c r="C167" s="30"/>
      <c r="D167" s="57" t="str">
        <f t="shared" si="4"/>
        <v/>
      </c>
      <c r="E167" s="30"/>
      <c r="F167" s="29"/>
      <c r="G167" s="29"/>
      <c r="H167" s="29"/>
      <c r="I167" s="29"/>
      <c r="J167" s="29"/>
      <c r="K167" s="29"/>
      <c r="L167" s="30"/>
      <c r="M167" s="29"/>
      <c r="N167" s="29"/>
      <c r="O167" s="29"/>
      <c r="P167" s="61"/>
      <c r="Q167" s="31" t="str">
        <f>IF(N167&lt;&gt;"",VLOOKUP(M167&amp;"|"&amp;N167,Data_Hidden!$C$24:$D$29,2,FALSE),"")</f>
        <v/>
      </c>
      <c r="R167" s="32" t="str">
        <f>IF(L167=Data_Hidden!$A$13,"A", IF(L167=Data_Hidden!$A$14,"B",IF(L167=Data_Hidden!$A$15,"C",IF(L167=Data_Hidden!$A$16,"D",IF(L167=Data_Hidden!$A$17,"E",IF(L167=Data_Hidden!$A$18,"H",IF(L167=Data_Hidden!$A$19,"HPVH","")))))))</f>
        <v/>
      </c>
      <c r="S167" s="32" t="str">
        <f>IF(O167=Data_Hidden!$E$1,360,"")</f>
        <v/>
      </c>
      <c r="T167" s="32" t="str">
        <f t="shared" si="0"/>
        <v/>
      </c>
      <c r="U167" s="32" t="str">
        <f t="shared" si="1"/>
        <v/>
      </c>
      <c r="V167" s="33" t="str">
        <f t="shared" si="2"/>
        <v/>
      </c>
      <c r="W167" s="34">
        <f t="shared" si="3"/>
        <v>0</v>
      </c>
      <c r="X167" s="22"/>
      <c r="Y167" s="22"/>
      <c r="Z167" s="22"/>
    </row>
    <row r="168" spans="1:26" ht="15.75" customHeight="1" x14ac:dyDescent="0.25">
      <c r="A168" s="62">
        <v>166</v>
      </c>
      <c r="B168" s="30"/>
      <c r="C168" s="30"/>
      <c r="D168" s="57" t="str">
        <f t="shared" si="4"/>
        <v/>
      </c>
      <c r="E168" s="30"/>
      <c r="F168" s="29"/>
      <c r="G168" s="29"/>
      <c r="H168" s="29"/>
      <c r="I168" s="29"/>
      <c r="J168" s="29"/>
      <c r="K168" s="29"/>
      <c r="L168" s="30"/>
      <c r="M168" s="29"/>
      <c r="N168" s="29"/>
      <c r="O168" s="29"/>
      <c r="P168" s="61"/>
      <c r="Q168" s="31" t="str">
        <f>IF(N168&lt;&gt;"",VLOOKUP(M168&amp;"|"&amp;N168,Data_Hidden!$C$24:$D$29,2,FALSE),"")</f>
        <v/>
      </c>
      <c r="R168" s="32" t="str">
        <f>IF(L168=Data_Hidden!$A$13,"A", IF(L168=Data_Hidden!$A$14,"B",IF(L168=Data_Hidden!$A$15,"C",IF(L168=Data_Hidden!$A$16,"D",IF(L168=Data_Hidden!$A$17,"E",IF(L168=Data_Hidden!$A$18,"H",IF(L168=Data_Hidden!$A$19,"HPVH","")))))))</f>
        <v/>
      </c>
      <c r="S168" s="32" t="str">
        <f>IF(O168=Data_Hidden!$E$1,360,"")</f>
        <v/>
      </c>
      <c r="T168" s="32" t="str">
        <f t="shared" si="0"/>
        <v/>
      </c>
      <c r="U168" s="32" t="str">
        <f t="shared" si="1"/>
        <v/>
      </c>
      <c r="V168" s="33" t="str">
        <f t="shared" si="2"/>
        <v/>
      </c>
      <c r="W168" s="34">
        <f t="shared" si="3"/>
        <v>0</v>
      </c>
      <c r="X168" s="22"/>
      <c r="Y168" s="22"/>
      <c r="Z168" s="22"/>
    </row>
    <row r="169" spans="1:26" ht="15.75" customHeight="1" x14ac:dyDescent="0.25">
      <c r="A169" s="62">
        <v>167</v>
      </c>
      <c r="B169" s="30"/>
      <c r="C169" s="30"/>
      <c r="D169" s="57" t="str">
        <f t="shared" si="4"/>
        <v/>
      </c>
      <c r="E169" s="30"/>
      <c r="F169" s="29"/>
      <c r="G169" s="29"/>
      <c r="H169" s="29"/>
      <c r="I169" s="29"/>
      <c r="J169" s="29"/>
      <c r="K169" s="29"/>
      <c r="L169" s="30"/>
      <c r="M169" s="29"/>
      <c r="N169" s="29"/>
      <c r="O169" s="29"/>
      <c r="P169" s="61"/>
      <c r="Q169" s="31" t="str">
        <f>IF(N169&lt;&gt;"",VLOOKUP(M169&amp;"|"&amp;N169,Data_Hidden!$C$24:$D$29,2,FALSE),"")</f>
        <v/>
      </c>
      <c r="R169" s="32" t="str">
        <f>IF(L169=Data_Hidden!$A$13,"A", IF(L169=Data_Hidden!$A$14,"B",IF(L169=Data_Hidden!$A$15,"C",IF(L169=Data_Hidden!$A$16,"D",IF(L169=Data_Hidden!$A$17,"E",IF(L169=Data_Hidden!$A$18,"H",IF(L169=Data_Hidden!$A$19,"HPVH","")))))))</f>
        <v/>
      </c>
      <c r="S169" s="32" t="str">
        <f>IF(O169=Data_Hidden!$E$1,360,"")</f>
        <v/>
      </c>
      <c r="T169" s="32" t="str">
        <f t="shared" si="0"/>
        <v/>
      </c>
      <c r="U169" s="32" t="str">
        <f t="shared" si="1"/>
        <v/>
      </c>
      <c r="V169" s="33" t="str">
        <f t="shared" si="2"/>
        <v/>
      </c>
      <c r="W169" s="34">
        <f t="shared" si="3"/>
        <v>0</v>
      </c>
      <c r="X169" s="22"/>
      <c r="Y169" s="22"/>
      <c r="Z169" s="22"/>
    </row>
    <row r="170" spans="1:26" ht="15.75" customHeight="1" x14ac:dyDescent="0.25">
      <c r="A170" s="62">
        <v>168</v>
      </c>
      <c r="B170" s="30"/>
      <c r="C170" s="30"/>
      <c r="D170" s="57" t="str">
        <f t="shared" si="4"/>
        <v/>
      </c>
      <c r="E170" s="30"/>
      <c r="F170" s="29"/>
      <c r="G170" s="29"/>
      <c r="H170" s="29"/>
      <c r="I170" s="29"/>
      <c r="J170" s="29"/>
      <c r="K170" s="29"/>
      <c r="L170" s="30"/>
      <c r="M170" s="29"/>
      <c r="N170" s="29"/>
      <c r="O170" s="29"/>
      <c r="P170" s="61"/>
      <c r="Q170" s="31" t="str">
        <f>IF(N170&lt;&gt;"",VLOOKUP(M170&amp;"|"&amp;N170,Data_Hidden!$C$24:$D$29,2,FALSE),"")</f>
        <v/>
      </c>
      <c r="R170" s="32" t="str">
        <f>IF(L170=Data_Hidden!$A$13,"A", IF(L170=Data_Hidden!$A$14,"B",IF(L170=Data_Hidden!$A$15,"C",IF(L170=Data_Hidden!$A$16,"D",IF(L170=Data_Hidden!$A$17,"E",IF(L170=Data_Hidden!$A$18,"H",IF(L170=Data_Hidden!$A$19,"HPVH","")))))))</f>
        <v/>
      </c>
      <c r="S170" s="32" t="str">
        <f>IF(O170=Data_Hidden!$E$1,360,"")</f>
        <v/>
      </c>
      <c r="T170" s="32" t="str">
        <f t="shared" si="0"/>
        <v/>
      </c>
      <c r="U170" s="32" t="str">
        <f t="shared" si="1"/>
        <v/>
      </c>
      <c r="V170" s="33" t="str">
        <f t="shared" si="2"/>
        <v/>
      </c>
      <c r="W170" s="34">
        <f t="shared" si="3"/>
        <v>0</v>
      </c>
      <c r="X170" s="22"/>
      <c r="Y170" s="22"/>
      <c r="Z170" s="22"/>
    </row>
    <row r="171" spans="1:26" ht="15.75" customHeight="1" x14ac:dyDescent="0.25">
      <c r="A171" s="62">
        <v>169</v>
      </c>
      <c r="B171" s="30"/>
      <c r="C171" s="30"/>
      <c r="D171" s="57" t="str">
        <f t="shared" si="4"/>
        <v/>
      </c>
      <c r="E171" s="30"/>
      <c r="F171" s="29"/>
      <c r="G171" s="29"/>
      <c r="H171" s="29"/>
      <c r="I171" s="29"/>
      <c r="J171" s="29"/>
      <c r="K171" s="29"/>
      <c r="L171" s="30"/>
      <c r="M171" s="29"/>
      <c r="N171" s="29"/>
      <c r="O171" s="29"/>
      <c r="P171" s="61"/>
      <c r="Q171" s="31" t="str">
        <f>IF(N171&lt;&gt;"",VLOOKUP(M171&amp;"|"&amp;N171,Data_Hidden!$C$24:$D$29,2,FALSE),"")</f>
        <v/>
      </c>
      <c r="R171" s="32" t="str">
        <f>IF(L171=Data_Hidden!$A$13,"A", IF(L171=Data_Hidden!$A$14,"B",IF(L171=Data_Hidden!$A$15,"C",IF(L171=Data_Hidden!$A$16,"D",IF(L171=Data_Hidden!$A$17,"E",IF(L171=Data_Hidden!$A$18,"H",IF(L171=Data_Hidden!$A$19,"HPVH","")))))))</f>
        <v/>
      </c>
      <c r="S171" s="32" t="str">
        <f>IF(O171=Data_Hidden!$E$1,360,"")</f>
        <v/>
      </c>
      <c r="T171" s="32" t="str">
        <f t="shared" si="0"/>
        <v/>
      </c>
      <c r="U171" s="32" t="str">
        <f t="shared" si="1"/>
        <v/>
      </c>
      <c r="V171" s="33" t="str">
        <f t="shared" si="2"/>
        <v/>
      </c>
      <c r="W171" s="34">
        <f t="shared" si="3"/>
        <v>0</v>
      </c>
      <c r="X171" s="22"/>
      <c r="Y171" s="22"/>
      <c r="Z171" s="22"/>
    </row>
    <row r="172" spans="1:26" ht="15.75" customHeight="1" x14ac:dyDescent="0.25">
      <c r="A172" s="62">
        <v>170</v>
      </c>
      <c r="B172" s="30"/>
      <c r="C172" s="30"/>
      <c r="D172" s="57" t="str">
        <f t="shared" si="4"/>
        <v/>
      </c>
      <c r="E172" s="30"/>
      <c r="F172" s="29"/>
      <c r="G172" s="29"/>
      <c r="H172" s="29"/>
      <c r="I172" s="29"/>
      <c r="J172" s="29"/>
      <c r="K172" s="29"/>
      <c r="L172" s="30"/>
      <c r="M172" s="29"/>
      <c r="N172" s="29"/>
      <c r="O172" s="29"/>
      <c r="P172" s="61"/>
      <c r="Q172" s="31" t="str">
        <f>IF(N172&lt;&gt;"",VLOOKUP(M172&amp;"|"&amp;N172,Data_Hidden!$C$24:$D$29,2,FALSE),"")</f>
        <v/>
      </c>
      <c r="R172" s="32" t="str">
        <f>IF(L172=Data_Hidden!$A$13,"A", IF(L172=Data_Hidden!$A$14,"B",IF(L172=Data_Hidden!$A$15,"C",IF(L172=Data_Hidden!$A$16,"D",IF(L172=Data_Hidden!$A$17,"E",IF(L172=Data_Hidden!$A$18,"H",IF(L172=Data_Hidden!$A$19,"HPVH","")))))))</f>
        <v/>
      </c>
      <c r="S172" s="32" t="str">
        <f>IF(O172=Data_Hidden!$E$1,360,"")</f>
        <v/>
      </c>
      <c r="T172" s="32" t="str">
        <f t="shared" si="0"/>
        <v/>
      </c>
      <c r="U172" s="32" t="str">
        <f t="shared" si="1"/>
        <v/>
      </c>
      <c r="V172" s="33" t="str">
        <f t="shared" si="2"/>
        <v/>
      </c>
      <c r="W172" s="34">
        <f t="shared" si="3"/>
        <v>0</v>
      </c>
      <c r="X172" s="22"/>
      <c r="Y172" s="22"/>
      <c r="Z172" s="22"/>
    </row>
    <row r="173" spans="1:26" ht="15.75" customHeight="1" x14ac:dyDescent="0.25">
      <c r="A173" s="62">
        <v>171</v>
      </c>
      <c r="B173" s="30"/>
      <c r="C173" s="30"/>
      <c r="D173" s="57" t="str">
        <f t="shared" si="4"/>
        <v/>
      </c>
      <c r="E173" s="30"/>
      <c r="F173" s="29"/>
      <c r="G173" s="29"/>
      <c r="H173" s="29"/>
      <c r="I173" s="29"/>
      <c r="J173" s="29"/>
      <c r="K173" s="29"/>
      <c r="L173" s="30"/>
      <c r="M173" s="29"/>
      <c r="N173" s="29"/>
      <c r="O173" s="29"/>
      <c r="P173" s="61"/>
      <c r="Q173" s="31" t="str">
        <f>IF(N173&lt;&gt;"",VLOOKUP(M173&amp;"|"&amp;N173,Data_Hidden!$C$24:$D$29,2,FALSE),"")</f>
        <v/>
      </c>
      <c r="R173" s="32" t="str">
        <f>IF(L173=Data_Hidden!$A$13,"A", IF(L173=Data_Hidden!$A$14,"B",IF(L173=Data_Hidden!$A$15,"C",IF(L173=Data_Hidden!$A$16,"D",IF(L173=Data_Hidden!$A$17,"E",IF(L173=Data_Hidden!$A$18,"H",IF(L173=Data_Hidden!$A$19,"HPVH","")))))))</f>
        <v/>
      </c>
      <c r="S173" s="32" t="str">
        <f>IF(O173=Data_Hidden!$E$1,360,"")</f>
        <v/>
      </c>
      <c r="T173" s="32" t="str">
        <f t="shared" si="0"/>
        <v/>
      </c>
      <c r="U173" s="32" t="str">
        <f t="shared" si="1"/>
        <v/>
      </c>
      <c r="V173" s="33" t="str">
        <f t="shared" si="2"/>
        <v/>
      </c>
      <c r="W173" s="34">
        <f t="shared" si="3"/>
        <v>0</v>
      </c>
      <c r="X173" s="22"/>
      <c r="Y173" s="22"/>
      <c r="Z173" s="22"/>
    </row>
    <row r="174" spans="1:26" ht="15.75" customHeight="1" x14ac:dyDescent="0.25">
      <c r="A174" s="62">
        <v>172</v>
      </c>
      <c r="B174" s="30"/>
      <c r="C174" s="30"/>
      <c r="D174" s="57" t="str">
        <f t="shared" si="4"/>
        <v/>
      </c>
      <c r="E174" s="30"/>
      <c r="F174" s="29"/>
      <c r="G174" s="29"/>
      <c r="H174" s="29"/>
      <c r="I174" s="29"/>
      <c r="J174" s="29"/>
      <c r="K174" s="29"/>
      <c r="L174" s="30"/>
      <c r="M174" s="29"/>
      <c r="N174" s="29"/>
      <c r="O174" s="29"/>
      <c r="P174" s="61"/>
      <c r="Q174" s="31" t="str">
        <f>IF(N174&lt;&gt;"",VLOOKUP(M174&amp;"|"&amp;N174,Data_Hidden!$C$24:$D$29,2,FALSE),"")</f>
        <v/>
      </c>
      <c r="R174" s="32" t="str">
        <f>IF(L174=Data_Hidden!$A$13,"A", IF(L174=Data_Hidden!$A$14,"B",IF(L174=Data_Hidden!$A$15,"C",IF(L174=Data_Hidden!$A$16,"D",IF(L174=Data_Hidden!$A$17,"E",IF(L174=Data_Hidden!$A$18,"H",IF(L174=Data_Hidden!$A$19,"HPVH","")))))))</f>
        <v/>
      </c>
      <c r="S174" s="32" t="str">
        <f>IF(O174=Data_Hidden!$E$1,360,"")</f>
        <v/>
      </c>
      <c r="T174" s="32" t="str">
        <f t="shared" si="0"/>
        <v/>
      </c>
      <c r="U174" s="32" t="str">
        <f t="shared" si="1"/>
        <v/>
      </c>
      <c r="V174" s="33" t="str">
        <f t="shared" si="2"/>
        <v/>
      </c>
      <c r="W174" s="34">
        <f t="shared" si="3"/>
        <v>0</v>
      </c>
      <c r="X174" s="22"/>
      <c r="Y174" s="22"/>
      <c r="Z174" s="22"/>
    </row>
    <row r="175" spans="1:26" ht="15.75" customHeight="1" x14ac:dyDescent="0.25">
      <c r="A175" s="62">
        <v>173</v>
      </c>
      <c r="B175" s="30"/>
      <c r="C175" s="30"/>
      <c r="D175" s="57" t="str">
        <f t="shared" si="4"/>
        <v/>
      </c>
      <c r="E175" s="30"/>
      <c r="F175" s="29"/>
      <c r="G175" s="29"/>
      <c r="H175" s="29"/>
      <c r="I175" s="29"/>
      <c r="J175" s="29"/>
      <c r="K175" s="29"/>
      <c r="L175" s="30"/>
      <c r="M175" s="29"/>
      <c r="N175" s="29"/>
      <c r="O175" s="29"/>
      <c r="P175" s="61"/>
      <c r="Q175" s="31" t="str">
        <f>IF(N175&lt;&gt;"",VLOOKUP(M175&amp;"|"&amp;N175,Data_Hidden!$C$24:$D$29,2,FALSE),"")</f>
        <v/>
      </c>
      <c r="R175" s="32" t="str">
        <f>IF(L175=Data_Hidden!$A$13,"A", IF(L175=Data_Hidden!$A$14,"B",IF(L175=Data_Hidden!$A$15,"C",IF(L175=Data_Hidden!$A$16,"D",IF(L175=Data_Hidden!$A$17,"E",IF(L175=Data_Hidden!$A$18,"H",IF(L175=Data_Hidden!$A$19,"HPVH","")))))))</f>
        <v/>
      </c>
      <c r="S175" s="32" t="str">
        <f>IF(O175=Data_Hidden!$E$1,360,"")</f>
        <v/>
      </c>
      <c r="T175" s="32" t="str">
        <f t="shared" si="0"/>
        <v/>
      </c>
      <c r="U175" s="32" t="str">
        <f t="shared" si="1"/>
        <v/>
      </c>
      <c r="V175" s="33" t="str">
        <f t="shared" si="2"/>
        <v/>
      </c>
      <c r="W175" s="34">
        <f t="shared" si="3"/>
        <v>0</v>
      </c>
      <c r="X175" s="22"/>
      <c r="Y175" s="22"/>
      <c r="Z175" s="22"/>
    </row>
    <row r="176" spans="1:26" ht="15.75" customHeight="1" x14ac:dyDescent="0.25">
      <c r="A176" s="62">
        <v>174</v>
      </c>
      <c r="B176" s="30"/>
      <c r="C176" s="30"/>
      <c r="D176" s="57" t="str">
        <f t="shared" si="4"/>
        <v/>
      </c>
      <c r="E176" s="30"/>
      <c r="F176" s="29"/>
      <c r="G176" s="29"/>
      <c r="H176" s="29"/>
      <c r="I176" s="29"/>
      <c r="J176" s="29"/>
      <c r="K176" s="29"/>
      <c r="L176" s="30"/>
      <c r="M176" s="29"/>
      <c r="N176" s="29"/>
      <c r="O176" s="29"/>
      <c r="P176" s="61"/>
      <c r="Q176" s="31" t="str">
        <f>IF(N176&lt;&gt;"",VLOOKUP(M176&amp;"|"&amp;N176,Data_Hidden!$C$24:$D$29,2,FALSE),"")</f>
        <v/>
      </c>
      <c r="R176" s="32" t="str">
        <f>IF(L176=Data_Hidden!$A$13,"A", IF(L176=Data_Hidden!$A$14,"B",IF(L176=Data_Hidden!$A$15,"C",IF(L176=Data_Hidden!$A$16,"D",IF(L176=Data_Hidden!$A$17,"E",IF(L176=Data_Hidden!$A$18,"H",IF(L176=Data_Hidden!$A$19,"HPVH","")))))))</f>
        <v/>
      </c>
      <c r="S176" s="32" t="str">
        <f>IF(O176=Data_Hidden!$E$1,360,"")</f>
        <v/>
      </c>
      <c r="T176" s="32" t="str">
        <f t="shared" si="0"/>
        <v/>
      </c>
      <c r="U176" s="32" t="str">
        <f t="shared" si="1"/>
        <v/>
      </c>
      <c r="V176" s="33" t="str">
        <f t="shared" si="2"/>
        <v/>
      </c>
      <c r="W176" s="34">
        <f t="shared" si="3"/>
        <v>0</v>
      </c>
      <c r="X176" s="22"/>
      <c r="Y176" s="22"/>
      <c r="Z176" s="22"/>
    </row>
    <row r="177" spans="1:26" ht="15.75" customHeight="1" x14ac:dyDescent="0.25">
      <c r="A177" s="62">
        <v>175</v>
      </c>
      <c r="B177" s="30"/>
      <c r="C177" s="30"/>
      <c r="D177" s="57" t="str">
        <f t="shared" si="4"/>
        <v/>
      </c>
      <c r="E177" s="30"/>
      <c r="F177" s="29"/>
      <c r="G177" s="29"/>
      <c r="H177" s="29"/>
      <c r="I177" s="29"/>
      <c r="J177" s="29"/>
      <c r="K177" s="29"/>
      <c r="L177" s="30"/>
      <c r="M177" s="29"/>
      <c r="N177" s="29"/>
      <c r="O177" s="29"/>
      <c r="P177" s="61"/>
      <c r="Q177" s="31" t="str">
        <f>IF(N177&lt;&gt;"",VLOOKUP(M177&amp;"|"&amp;N177,Data_Hidden!$C$24:$D$29,2,FALSE),"")</f>
        <v/>
      </c>
      <c r="R177" s="32" t="str">
        <f>IF(L177=Data_Hidden!$A$13,"A", IF(L177=Data_Hidden!$A$14,"B",IF(L177=Data_Hidden!$A$15,"C",IF(L177=Data_Hidden!$A$16,"D",IF(L177=Data_Hidden!$A$17,"E",IF(L177=Data_Hidden!$A$18,"H",IF(L177=Data_Hidden!$A$19,"HPVH","")))))))</f>
        <v/>
      </c>
      <c r="S177" s="32" t="str">
        <f>IF(O177=Data_Hidden!$E$1,360,"")</f>
        <v/>
      </c>
      <c r="T177" s="32" t="str">
        <f t="shared" si="0"/>
        <v/>
      </c>
      <c r="U177" s="32" t="str">
        <f t="shared" si="1"/>
        <v/>
      </c>
      <c r="V177" s="33" t="str">
        <f t="shared" si="2"/>
        <v/>
      </c>
      <c r="W177" s="34">
        <f t="shared" si="3"/>
        <v>0</v>
      </c>
      <c r="X177" s="22"/>
      <c r="Y177" s="22"/>
      <c r="Z177" s="22"/>
    </row>
    <row r="178" spans="1:26" ht="15.75" customHeight="1" x14ac:dyDescent="0.25">
      <c r="A178" s="62">
        <v>176</v>
      </c>
      <c r="B178" s="30"/>
      <c r="C178" s="30"/>
      <c r="D178" s="57" t="str">
        <f t="shared" si="4"/>
        <v/>
      </c>
      <c r="E178" s="30"/>
      <c r="F178" s="29"/>
      <c r="G178" s="29"/>
      <c r="H178" s="29"/>
      <c r="I178" s="29"/>
      <c r="J178" s="29"/>
      <c r="K178" s="29"/>
      <c r="L178" s="30"/>
      <c r="M178" s="29"/>
      <c r="N178" s="29"/>
      <c r="O178" s="29"/>
      <c r="P178" s="61"/>
      <c r="Q178" s="31" t="str">
        <f>IF(N178&lt;&gt;"",VLOOKUP(M178&amp;"|"&amp;N178,Data_Hidden!$C$24:$D$29,2,FALSE),"")</f>
        <v/>
      </c>
      <c r="R178" s="32" t="str">
        <f>IF(L178=Data_Hidden!$A$13,"A", IF(L178=Data_Hidden!$A$14,"B",IF(L178=Data_Hidden!$A$15,"C",IF(L178=Data_Hidden!$A$16,"D",IF(L178=Data_Hidden!$A$17,"E",IF(L178=Data_Hidden!$A$18,"H",IF(L178=Data_Hidden!$A$19,"HPVH","")))))))</f>
        <v/>
      </c>
      <c r="S178" s="32" t="str">
        <f>IF(O178=Data_Hidden!$E$1,360,"")</f>
        <v/>
      </c>
      <c r="T178" s="32" t="str">
        <f t="shared" si="0"/>
        <v/>
      </c>
      <c r="U178" s="32" t="str">
        <f t="shared" si="1"/>
        <v/>
      </c>
      <c r="V178" s="33" t="str">
        <f t="shared" si="2"/>
        <v/>
      </c>
      <c r="W178" s="34">
        <f t="shared" si="3"/>
        <v>0</v>
      </c>
      <c r="X178" s="22"/>
      <c r="Y178" s="22"/>
      <c r="Z178" s="22"/>
    </row>
    <row r="179" spans="1:26" ht="15.75" customHeight="1" x14ac:dyDescent="0.25">
      <c r="A179" s="62">
        <v>177</v>
      </c>
      <c r="B179" s="30"/>
      <c r="C179" s="30"/>
      <c r="D179" s="57" t="str">
        <f t="shared" si="4"/>
        <v/>
      </c>
      <c r="E179" s="30"/>
      <c r="F179" s="29"/>
      <c r="G179" s="29"/>
      <c r="H179" s="29"/>
      <c r="I179" s="29"/>
      <c r="J179" s="29"/>
      <c r="K179" s="29"/>
      <c r="L179" s="30"/>
      <c r="M179" s="29"/>
      <c r="N179" s="29"/>
      <c r="O179" s="29"/>
      <c r="P179" s="61"/>
      <c r="Q179" s="31" t="str">
        <f>IF(N179&lt;&gt;"",VLOOKUP(M179&amp;"|"&amp;N179,Data_Hidden!$C$24:$D$29,2,FALSE),"")</f>
        <v/>
      </c>
      <c r="R179" s="32" t="str">
        <f>IF(L179=Data_Hidden!$A$13,"A", IF(L179=Data_Hidden!$A$14,"B",IF(L179=Data_Hidden!$A$15,"C",IF(L179=Data_Hidden!$A$16,"D",IF(L179=Data_Hidden!$A$17,"E",IF(L179=Data_Hidden!$A$18,"H",IF(L179=Data_Hidden!$A$19,"HPVH","")))))))</f>
        <v/>
      </c>
      <c r="S179" s="32" t="str">
        <f>IF(O179=Data_Hidden!$E$1,360,"")</f>
        <v/>
      </c>
      <c r="T179" s="32" t="str">
        <f t="shared" si="0"/>
        <v/>
      </c>
      <c r="U179" s="32" t="str">
        <f t="shared" si="1"/>
        <v/>
      </c>
      <c r="V179" s="33" t="str">
        <f t="shared" si="2"/>
        <v/>
      </c>
      <c r="W179" s="34">
        <f t="shared" si="3"/>
        <v>0</v>
      </c>
      <c r="X179" s="22"/>
      <c r="Y179" s="22"/>
      <c r="Z179" s="22"/>
    </row>
    <row r="180" spans="1:26" ht="15.75" customHeight="1" x14ac:dyDescent="0.25">
      <c r="A180" s="62">
        <v>178</v>
      </c>
      <c r="B180" s="30"/>
      <c r="C180" s="30"/>
      <c r="D180" s="57" t="str">
        <f t="shared" si="4"/>
        <v/>
      </c>
      <c r="E180" s="30"/>
      <c r="F180" s="29"/>
      <c r="G180" s="29"/>
      <c r="H180" s="29"/>
      <c r="I180" s="29"/>
      <c r="J180" s="29"/>
      <c r="K180" s="29"/>
      <c r="L180" s="30"/>
      <c r="M180" s="29"/>
      <c r="N180" s="29"/>
      <c r="O180" s="29"/>
      <c r="P180" s="61"/>
      <c r="Q180" s="31" t="str">
        <f>IF(N180&lt;&gt;"",VLOOKUP(M180&amp;"|"&amp;N180,Data_Hidden!$C$24:$D$29,2,FALSE),"")</f>
        <v/>
      </c>
      <c r="R180" s="32" t="str">
        <f>IF(L180=Data_Hidden!$A$13,"A", IF(L180=Data_Hidden!$A$14,"B",IF(L180=Data_Hidden!$A$15,"C",IF(L180=Data_Hidden!$A$16,"D",IF(L180=Data_Hidden!$A$17,"E",IF(L180=Data_Hidden!$A$18,"H",IF(L180=Data_Hidden!$A$19,"HPVH","")))))))</f>
        <v/>
      </c>
      <c r="S180" s="32" t="str">
        <f>IF(O180=Data_Hidden!$E$1,360,"")</f>
        <v/>
      </c>
      <c r="T180" s="32" t="str">
        <f t="shared" si="0"/>
        <v/>
      </c>
      <c r="U180" s="32" t="str">
        <f t="shared" si="1"/>
        <v/>
      </c>
      <c r="V180" s="33" t="str">
        <f t="shared" si="2"/>
        <v/>
      </c>
      <c r="W180" s="34">
        <f t="shared" si="3"/>
        <v>0</v>
      </c>
      <c r="X180" s="22"/>
      <c r="Y180" s="22"/>
      <c r="Z180" s="22"/>
    </row>
    <row r="181" spans="1:26" ht="15.75" customHeight="1" x14ac:dyDescent="0.25">
      <c r="A181" s="62">
        <v>179</v>
      </c>
      <c r="B181" s="30"/>
      <c r="C181" s="30"/>
      <c r="D181" s="57" t="str">
        <f t="shared" si="4"/>
        <v/>
      </c>
      <c r="E181" s="30"/>
      <c r="F181" s="29"/>
      <c r="G181" s="29"/>
      <c r="H181" s="29"/>
      <c r="I181" s="29"/>
      <c r="J181" s="29"/>
      <c r="K181" s="29"/>
      <c r="L181" s="30"/>
      <c r="M181" s="29"/>
      <c r="N181" s="29"/>
      <c r="O181" s="29"/>
      <c r="P181" s="61"/>
      <c r="Q181" s="31" t="str">
        <f>IF(N181&lt;&gt;"",VLOOKUP(M181&amp;"|"&amp;N181,Data_Hidden!$C$24:$D$29,2,FALSE),"")</f>
        <v/>
      </c>
      <c r="R181" s="32" t="str">
        <f>IF(L181=Data_Hidden!$A$13,"A", IF(L181=Data_Hidden!$A$14,"B",IF(L181=Data_Hidden!$A$15,"C",IF(L181=Data_Hidden!$A$16,"D",IF(L181=Data_Hidden!$A$17,"E",IF(L181=Data_Hidden!$A$18,"H",IF(L181=Data_Hidden!$A$19,"HPVH","")))))))</f>
        <v/>
      </c>
      <c r="S181" s="32" t="str">
        <f>IF(O181=Data_Hidden!$E$1,360,"")</f>
        <v/>
      </c>
      <c r="T181" s="32" t="str">
        <f t="shared" si="0"/>
        <v/>
      </c>
      <c r="U181" s="32" t="str">
        <f t="shared" si="1"/>
        <v/>
      </c>
      <c r="V181" s="33" t="str">
        <f t="shared" si="2"/>
        <v/>
      </c>
      <c r="W181" s="34">
        <f t="shared" si="3"/>
        <v>0</v>
      </c>
      <c r="X181" s="22"/>
      <c r="Y181" s="22"/>
      <c r="Z181" s="22"/>
    </row>
    <row r="182" spans="1:26" ht="15.75" customHeight="1" x14ac:dyDescent="0.25">
      <c r="A182" s="62">
        <v>180</v>
      </c>
      <c r="B182" s="30"/>
      <c r="C182" s="30"/>
      <c r="D182" s="57" t="str">
        <f t="shared" si="4"/>
        <v/>
      </c>
      <c r="E182" s="30"/>
      <c r="F182" s="29"/>
      <c r="G182" s="29"/>
      <c r="H182" s="29"/>
      <c r="I182" s="29"/>
      <c r="J182" s="29"/>
      <c r="K182" s="29"/>
      <c r="L182" s="30"/>
      <c r="M182" s="29"/>
      <c r="N182" s="29"/>
      <c r="O182" s="29"/>
      <c r="P182" s="61"/>
      <c r="Q182" s="31" t="str">
        <f>IF(N182&lt;&gt;"",VLOOKUP(M182&amp;"|"&amp;N182,Data_Hidden!$C$24:$D$29,2,FALSE),"")</f>
        <v/>
      </c>
      <c r="R182" s="32" t="str">
        <f>IF(L182=Data_Hidden!$A$13,"A", IF(L182=Data_Hidden!$A$14,"B",IF(L182=Data_Hidden!$A$15,"C",IF(L182=Data_Hidden!$A$16,"D",IF(L182=Data_Hidden!$A$17,"E",IF(L182=Data_Hidden!$A$18,"H",IF(L182=Data_Hidden!$A$19,"HPVH","")))))))</f>
        <v/>
      </c>
      <c r="S182" s="32" t="str">
        <f>IF(O182=Data_Hidden!$E$1,360,"")</f>
        <v/>
      </c>
      <c r="T182" s="32" t="str">
        <f t="shared" si="0"/>
        <v/>
      </c>
      <c r="U182" s="32" t="str">
        <f t="shared" si="1"/>
        <v/>
      </c>
      <c r="V182" s="33" t="str">
        <f t="shared" si="2"/>
        <v/>
      </c>
      <c r="W182" s="34">
        <f t="shared" si="3"/>
        <v>0</v>
      </c>
      <c r="X182" s="22"/>
      <c r="Y182" s="22"/>
      <c r="Z182" s="22"/>
    </row>
    <row r="183" spans="1:26" ht="15.75" customHeight="1" x14ac:dyDescent="0.25">
      <c r="A183" s="62">
        <v>181</v>
      </c>
      <c r="B183" s="30"/>
      <c r="C183" s="30"/>
      <c r="D183" s="57" t="str">
        <f t="shared" si="4"/>
        <v/>
      </c>
      <c r="E183" s="30"/>
      <c r="F183" s="29"/>
      <c r="G183" s="29"/>
      <c r="H183" s="29"/>
      <c r="I183" s="29"/>
      <c r="J183" s="29"/>
      <c r="K183" s="29"/>
      <c r="L183" s="30"/>
      <c r="M183" s="29"/>
      <c r="N183" s="29"/>
      <c r="O183" s="29"/>
      <c r="P183" s="61"/>
      <c r="Q183" s="31" t="str">
        <f>IF(N183&lt;&gt;"",VLOOKUP(M183&amp;"|"&amp;N183,Data_Hidden!$C$24:$D$29,2,FALSE),"")</f>
        <v/>
      </c>
      <c r="R183" s="32" t="str">
        <f>IF(L183=Data_Hidden!$A$13,"A", IF(L183=Data_Hidden!$A$14,"B",IF(L183=Data_Hidden!$A$15,"C",IF(L183=Data_Hidden!$A$16,"D",IF(L183=Data_Hidden!$A$17,"E",IF(L183=Data_Hidden!$A$18,"H",IF(L183=Data_Hidden!$A$19,"HPVH","")))))))</f>
        <v/>
      </c>
      <c r="S183" s="32" t="str">
        <f>IF(O183=Data_Hidden!$E$1,360,"")</f>
        <v/>
      </c>
      <c r="T183" s="32" t="str">
        <f t="shared" si="0"/>
        <v/>
      </c>
      <c r="U183" s="32" t="str">
        <f t="shared" si="1"/>
        <v/>
      </c>
      <c r="V183" s="33" t="str">
        <f t="shared" si="2"/>
        <v/>
      </c>
      <c r="W183" s="34">
        <f t="shared" si="3"/>
        <v>0</v>
      </c>
      <c r="X183" s="22"/>
      <c r="Y183" s="22"/>
      <c r="Z183" s="22"/>
    </row>
    <row r="184" spans="1:26" ht="15.75" customHeight="1" x14ac:dyDescent="0.25">
      <c r="A184" s="62">
        <v>182</v>
      </c>
      <c r="B184" s="30"/>
      <c r="C184" s="30"/>
      <c r="D184" s="57" t="str">
        <f t="shared" si="4"/>
        <v/>
      </c>
      <c r="E184" s="30"/>
      <c r="F184" s="29"/>
      <c r="G184" s="29"/>
      <c r="H184" s="29"/>
      <c r="I184" s="29"/>
      <c r="J184" s="29"/>
      <c r="K184" s="29"/>
      <c r="L184" s="30"/>
      <c r="M184" s="29"/>
      <c r="N184" s="29"/>
      <c r="O184" s="29"/>
      <c r="P184" s="61"/>
      <c r="Q184" s="31" t="str">
        <f>IF(N184&lt;&gt;"",VLOOKUP(M184&amp;"|"&amp;N184,Data_Hidden!$C$24:$D$29,2,FALSE),"")</f>
        <v/>
      </c>
      <c r="R184" s="32" t="str">
        <f>IF(L184=Data_Hidden!$A$13,"A", IF(L184=Data_Hidden!$A$14,"B",IF(L184=Data_Hidden!$A$15,"C",IF(L184=Data_Hidden!$A$16,"D",IF(L184=Data_Hidden!$A$17,"E",IF(L184=Data_Hidden!$A$18,"H",IF(L184=Data_Hidden!$A$19,"HPVH","")))))))</f>
        <v/>
      </c>
      <c r="S184" s="32" t="str">
        <f>IF(O184=Data_Hidden!$E$1,360,"")</f>
        <v/>
      </c>
      <c r="T184" s="32" t="str">
        <f t="shared" si="0"/>
        <v/>
      </c>
      <c r="U184" s="32" t="str">
        <f t="shared" si="1"/>
        <v/>
      </c>
      <c r="V184" s="33" t="str">
        <f t="shared" si="2"/>
        <v/>
      </c>
      <c r="W184" s="34">
        <f t="shared" si="3"/>
        <v>0</v>
      </c>
      <c r="X184" s="22"/>
      <c r="Y184" s="22"/>
      <c r="Z184" s="22"/>
    </row>
    <row r="185" spans="1:26" ht="15.75" customHeight="1" x14ac:dyDescent="0.25">
      <c r="A185" s="62">
        <v>183</v>
      </c>
      <c r="B185" s="30"/>
      <c r="C185" s="30"/>
      <c r="D185" s="57" t="str">
        <f t="shared" si="4"/>
        <v/>
      </c>
      <c r="E185" s="30"/>
      <c r="F185" s="29"/>
      <c r="G185" s="29"/>
      <c r="H185" s="29"/>
      <c r="I185" s="29"/>
      <c r="J185" s="29"/>
      <c r="K185" s="29"/>
      <c r="L185" s="30"/>
      <c r="M185" s="29"/>
      <c r="N185" s="29"/>
      <c r="O185" s="29"/>
      <c r="P185" s="61"/>
      <c r="Q185" s="31" t="str">
        <f>IF(N185&lt;&gt;"",VLOOKUP(M185&amp;"|"&amp;N185,Data_Hidden!$C$24:$D$29,2,FALSE),"")</f>
        <v/>
      </c>
      <c r="R185" s="32" t="str">
        <f>IF(L185=Data_Hidden!$A$13,"A", IF(L185=Data_Hidden!$A$14,"B",IF(L185=Data_Hidden!$A$15,"C",IF(L185=Data_Hidden!$A$16,"D",IF(L185=Data_Hidden!$A$17,"E",IF(L185=Data_Hidden!$A$18,"H",IF(L185=Data_Hidden!$A$19,"HPVH","")))))))</f>
        <v/>
      </c>
      <c r="S185" s="32" t="str">
        <f>IF(O185=Data_Hidden!$E$1,360,"")</f>
        <v/>
      </c>
      <c r="T185" s="32" t="str">
        <f t="shared" si="0"/>
        <v/>
      </c>
      <c r="U185" s="32" t="str">
        <f t="shared" si="1"/>
        <v/>
      </c>
      <c r="V185" s="33" t="str">
        <f t="shared" si="2"/>
        <v/>
      </c>
      <c r="W185" s="34">
        <f t="shared" si="3"/>
        <v>0</v>
      </c>
      <c r="X185" s="22"/>
      <c r="Y185" s="22"/>
      <c r="Z185" s="22"/>
    </row>
    <row r="186" spans="1:26" ht="15.75" customHeight="1" x14ac:dyDescent="0.25">
      <c r="A186" s="62">
        <v>184</v>
      </c>
      <c r="B186" s="30"/>
      <c r="C186" s="30"/>
      <c r="D186" s="57" t="str">
        <f t="shared" si="4"/>
        <v/>
      </c>
      <c r="E186" s="30"/>
      <c r="F186" s="29"/>
      <c r="G186" s="29"/>
      <c r="H186" s="29"/>
      <c r="I186" s="29"/>
      <c r="J186" s="29"/>
      <c r="K186" s="29"/>
      <c r="L186" s="30"/>
      <c r="M186" s="29"/>
      <c r="N186" s="29"/>
      <c r="O186" s="29"/>
      <c r="P186" s="61"/>
      <c r="Q186" s="31" t="str">
        <f>IF(N186&lt;&gt;"",VLOOKUP(M186&amp;"|"&amp;N186,Data_Hidden!$C$24:$D$29,2,FALSE),"")</f>
        <v/>
      </c>
      <c r="R186" s="32" t="str">
        <f>IF(L186=Data_Hidden!$A$13,"A", IF(L186=Data_Hidden!$A$14,"B",IF(L186=Data_Hidden!$A$15,"C",IF(L186=Data_Hidden!$A$16,"D",IF(L186=Data_Hidden!$A$17,"E",IF(L186=Data_Hidden!$A$18,"H",IF(L186=Data_Hidden!$A$19,"HPVH","")))))))</f>
        <v/>
      </c>
      <c r="S186" s="32" t="str">
        <f>IF(O186=Data_Hidden!$E$1,360,"")</f>
        <v/>
      </c>
      <c r="T186" s="32" t="str">
        <f t="shared" si="0"/>
        <v/>
      </c>
      <c r="U186" s="32" t="str">
        <f t="shared" si="1"/>
        <v/>
      </c>
      <c r="V186" s="33" t="str">
        <f t="shared" si="2"/>
        <v/>
      </c>
      <c r="W186" s="34">
        <f t="shared" si="3"/>
        <v>0</v>
      </c>
      <c r="X186" s="22"/>
      <c r="Y186" s="22"/>
      <c r="Z186" s="22"/>
    </row>
    <row r="187" spans="1:26" ht="15.75" customHeight="1" x14ac:dyDescent="0.25">
      <c r="A187" s="62">
        <v>185</v>
      </c>
      <c r="B187" s="30"/>
      <c r="C187" s="30"/>
      <c r="D187" s="57" t="str">
        <f t="shared" si="4"/>
        <v/>
      </c>
      <c r="E187" s="30"/>
      <c r="F187" s="29"/>
      <c r="G187" s="29"/>
      <c r="H187" s="29"/>
      <c r="I187" s="29"/>
      <c r="J187" s="29"/>
      <c r="K187" s="29"/>
      <c r="L187" s="30"/>
      <c r="M187" s="29"/>
      <c r="N187" s="29"/>
      <c r="O187" s="29"/>
      <c r="P187" s="61"/>
      <c r="Q187" s="31" t="str">
        <f>IF(N187&lt;&gt;"",VLOOKUP(M187&amp;"|"&amp;N187,Data_Hidden!$C$24:$D$29,2,FALSE),"")</f>
        <v/>
      </c>
      <c r="R187" s="32" t="str">
        <f>IF(L187=Data_Hidden!$A$13,"A", IF(L187=Data_Hidden!$A$14,"B",IF(L187=Data_Hidden!$A$15,"C",IF(L187=Data_Hidden!$A$16,"D",IF(L187=Data_Hidden!$A$17,"E",IF(L187=Data_Hidden!$A$18,"H",IF(L187=Data_Hidden!$A$19,"HPVH","")))))))</f>
        <v/>
      </c>
      <c r="S187" s="32" t="str">
        <f>IF(O187=Data_Hidden!$E$1,360,"")</f>
        <v/>
      </c>
      <c r="T187" s="32" t="str">
        <f t="shared" si="0"/>
        <v/>
      </c>
      <c r="U187" s="32" t="str">
        <f t="shared" si="1"/>
        <v/>
      </c>
      <c r="V187" s="33" t="str">
        <f t="shared" si="2"/>
        <v/>
      </c>
      <c r="W187" s="34">
        <f t="shared" si="3"/>
        <v>0</v>
      </c>
      <c r="X187" s="22"/>
      <c r="Y187" s="22"/>
      <c r="Z187" s="22"/>
    </row>
    <row r="188" spans="1:26" ht="15.75" customHeight="1" x14ac:dyDescent="0.25">
      <c r="A188" s="62">
        <v>186</v>
      </c>
      <c r="B188" s="30"/>
      <c r="C188" s="30"/>
      <c r="D188" s="57" t="str">
        <f t="shared" si="4"/>
        <v/>
      </c>
      <c r="E188" s="30"/>
      <c r="F188" s="29"/>
      <c r="G188" s="29"/>
      <c r="H188" s="29"/>
      <c r="I188" s="29"/>
      <c r="J188" s="29"/>
      <c r="K188" s="29"/>
      <c r="L188" s="30"/>
      <c r="M188" s="29"/>
      <c r="N188" s="29"/>
      <c r="O188" s="29"/>
      <c r="P188" s="61"/>
      <c r="Q188" s="31" t="str">
        <f>IF(N188&lt;&gt;"",VLOOKUP(M188&amp;"|"&amp;N188,Data_Hidden!$C$24:$D$29,2,FALSE),"")</f>
        <v/>
      </c>
      <c r="R188" s="32" t="str">
        <f>IF(L188=Data_Hidden!$A$13,"A", IF(L188=Data_Hidden!$A$14,"B",IF(L188=Data_Hidden!$A$15,"C",IF(L188=Data_Hidden!$A$16,"D",IF(L188=Data_Hidden!$A$17,"E",IF(L188=Data_Hidden!$A$18,"H",IF(L188=Data_Hidden!$A$19,"HPVH","")))))))</f>
        <v/>
      </c>
      <c r="S188" s="32" t="str">
        <f>IF(O188=Data_Hidden!$E$1,360,"")</f>
        <v/>
      </c>
      <c r="T188" s="32" t="str">
        <f t="shared" si="0"/>
        <v/>
      </c>
      <c r="U188" s="32" t="str">
        <f t="shared" si="1"/>
        <v/>
      </c>
      <c r="V188" s="33" t="str">
        <f t="shared" si="2"/>
        <v/>
      </c>
      <c r="W188" s="34">
        <f t="shared" si="3"/>
        <v>0</v>
      </c>
      <c r="X188" s="22"/>
      <c r="Y188" s="22"/>
      <c r="Z188" s="22"/>
    </row>
    <row r="189" spans="1:26" ht="15.75" customHeight="1" x14ac:dyDescent="0.25">
      <c r="A189" s="62">
        <v>187</v>
      </c>
      <c r="B189" s="30"/>
      <c r="C189" s="30"/>
      <c r="D189" s="57" t="str">
        <f t="shared" si="4"/>
        <v/>
      </c>
      <c r="E189" s="30"/>
      <c r="F189" s="29"/>
      <c r="G189" s="29"/>
      <c r="H189" s="29"/>
      <c r="I189" s="29"/>
      <c r="J189" s="29"/>
      <c r="K189" s="29"/>
      <c r="L189" s="30"/>
      <c r="M189" s="29"/>
      <c r="N189" s="29"/>
      <c r="O189" s="29"/>
      <c r="P189" s="61"/>
      <c r="Q189" s="31" t="str">
        <f>IF(N189&lt;&gt;"",VLOOKUP(M189&amp;"|"&amp;N189,Data_Hidden!$C$24:$D$29,2,FALSE),"")</f>
        <v/>
      </c>
      <c r="R189" s="32" t="str">
        <f>IF(L189=Data_Hidden!$A$13,"A", IF(L189=Data_Hidden!$A$14,"B",IF(L189=Data_Hidden!$A$15,"C",IF(L189=Data_Hidden!$A$16,"D",IF(L189=Data_Hidden!$A$17,"E",IF(L189=Data_Hidden!$A$18,"H",IF(L189=Data_Hidden!$A$19,"HPVH","")))))))</f>
        <v/>
      </c>
      <c r="S189" s="32" t="str">
        <f>IF(O189=Data_Hidden!$E$1,360,"")</f>
        <v/>
      </c>
      <c r="T189" s="32" t="str">
        <f t="shared" si="0"/>
        <v/>
      </c>
      <c r="U189" s="32" t="str">
        <f t="shared" si="1"/>
        <v/>
      </c>
      <c r="V189" s="33" t="str">
        <f t="shared" si="2"/>
        <v/>
      </c>
      <c r="W189" s="34">
        <f t="shared" si="3"/>
        <v>0</v>
      </c>
      <c r="X189" s="22"/>
      <c r="Y189" s="22"/>
      <c r="Z189" s="22"/>
    </row>
    <row r="190" spans="1:26" ht="15.75" customHeight="1" x14ac:dyDescent="0.25">
      <c r="A190" s="62">
        <v>188</v>
      </c>
      <c r="B190" s="30"/>
      <c r="C190" s="30"/>
      <c r="D190" s="57" t="str">
        <f t="shared" si="4"/>
        <v/>
      </c>
      <c r="E190" s="30"/>
      <c r="F190" s="29"/>
      <c r="G190" s="29"/>
      <c r="H190" s="29"/>
      <c r="I190" s="29"/>
      <c r="J190" s="29"/>
      <c r="K190" s="29"/>
      <c r="L190" s="30"/>
      <c r="M190" s="29"/>
      <c r="N190" s="29"/>
      <c r="O190" s="29"/>
      <c r="P190" s="61"/>
      <c r="Q190" s="31" t="str">
        <f>IF(N190&lt;&gt;"",VLOOKUP(M190&amp;"|"&amp;N190,Data_Hidden!$C$24:$D$29,2,FALSE),"")</f>
        <v/>
      </c>
      <c r="R190" s="32" t="str">
        <f>IF(L190=Data_Hidden!$A$13,"A", IF(L190=Data_Hidden!$A$14,"B",IF(L190=Data_Hidden!$A$15,"C",IF(L190=Data_Hidden!$A$16,"D",IF(L190=Data_Hidden!$A$17,"E",IF(L190=Data_Hidden!$A$18,"H",IF(L190=Data_Hidden!$A$19,"HPVH","")))))))</f>
        <v/>
      </c>
      <c r="S190" s="32" t="str">
        <f>IF(O190=Data_Hidden!$E$1,360,"")</f>
        <v/>
      </c>
      <c r="T190" s="32" t="str">
        <f t="shared" si="0"/>
        <v/>
      </c>
      <c r="U190" s="32" t="str">
        <f t="shared" si="1"/>
        <v/>
      </c>
      <c r="V190" s="33" t="str">
        <f t="shared" si="2"/>
        <v/>
      </c>
      <c r="W190" s="34">
        <f t="shared" si="3"/>
        <v>0</v>
      </c>
      <c r="X190" s="22"/>
      <c r="Y190" s="22"/>
      <c r="Z190" s="22"/>
    </row>
    <row r="191" spans="1:26" ht="15.75" customHeight="1" x14ac:dyDescent="0.25">
      <c r="A191" s="62">
        <v>189</v>
      </c>
      <c r="B191" s="30"/>
      <c r="C191" s="30"/>
      <c r="D191" s="57" t="str">
        <f t="shared" si="4"/>
        <v/>
      </c>
      <c r="E191" s="30"/>
      <c r="F191" s="29"/>
      <c r="G191" s="29"/>
      <c r="H191" s="29"/>
      <c r="I191" s="29"/>
      <c r="J191" s="29"/>
      <c r="K191" s="29"/>
      <c r="L191" s="30"/>
      <c r="M191" s="29"/>
      <c r="N191" s="29"/>
      <c r="O191" s="29"/>
      <c r="P191" s="61"/>
      <c r="Q191" s="31" t="str">
        <f>IF(N191&lt;&gt;"",VLOOKUP(M191&amp;"|"&amp;N191,Data_Hidden!$C$24:$D$29,2,FALSE),"")</f>
        <v/>
      </c>
      <c r="R191" s="32" t="str">
        <f>IF(L191=Data_Hidden!$A$13,"A", IF(L191=Data_Hidden!$A$14,"B",IF(L191=Data_Hidden!$A$15,"C",IF(L191=Data_Hidden!$A$16,"D",IF(L191=Data_Hidden!$A$17,"E",IF(L191=Data_Hidden!$A$18,"H",IF(L191=Data_Hidden!$A$19,"HPVH","")))))))</f>
        <v/>
      </c>
      <c r="S191" s="32" t="str">
        <f>IF(O191=Data_Hidden!$E$1,360,"")</f>
        <v/>
      </c>
      <c r="T191" s="32" t="str">
        <f t="shared" si="0"/>
        <v/>
      </c>
      <c r="U191" s="32" t="str">
        <f t="shared" si="1"/>
        <v/>
      </c>
      <c r="V191" s="33" t="str">
        <f t="shared" si="2"/>
        <v/>
      </c>
      <c r="W191" s="34">
        <f t="shared" si="3"/>
        <v>0</v>
      </c>
      <c r="X191" s="22"/>
      <c r="Y191" s="22"/>
      <c r="Z191" s="22"/>
    </row>
    <row r="192" spans="1:26" ht="15.75" customHeight="1" x14ac:dyDescent="0.25">
      <c r="A192" s="62">
        <v>190</v>
      </c>
      <c r="B192" s="30"/>
      <c r="C192" s="30"/>
      <c r="D192" s="57" t="str">
        <f t="shared" si="4"/>
        <v/>
      </c>
      <c r="E192" s="30"/>
      <c r="F192" s="29"/>
      <c r="G192" s="29"/>
      <c r="H192" s="29"/>
      <c r="I192" s="29"/>
      <c r="J192" s="29"/>
      <c r="K192" s="29"/>
      <c r="L192" s="30"/>
      <c r="M192" s="29"/>
      <c r="N192" s="29"/>
      <c r="O192" s="29"/>
      <c r="P192" s="61"/>
      <c r="Q192" s="31" t="str">
        <f>IF(N192&lt;&gt;"",VLOOKUP(M192&amp;"|"&amp;N192,Data_Hidden!$C$24:$D$29,2,FALSE),"")</f>
        <v/>
      </c>
      <c r="R192" s="32" t="str">
        <f>IF(L192=Data_Hidden!$A$13,"A", IF(L192=Data_Hidden!$A$14,"B",IF(L192=Data_Hidden!$A$15,"C",IF(L192=Data_Hidden!$A$16,"D",IF(L192=Data_Hidden!$A$17,"E",IF(L192=Data_Hidden!$A$18,"H",IF(L192=Data_Hidden!$A$19,"HPVH","")))))))</f>
        <v/>
      </c>
      <c r="S192" s="32" t="str">
        <f>IF(O192=Data_Hidden!$E$1,360,"")</f>
        <v/>
      </c>
      <c r="T192" s="32" t="str">
        <f t="shared" si="0"/>
        <v/>
      </c>
      <c r="U192" s="32" t="str">
        <f t="shared" si="1"/>
        <v/>
      </c>
      <c r="V192" s="33" t="str">
        <f t="shared" si="2"/>
        <v/>
      </c>
      <c r="W192" s="34">
        <f t="shared" si="3"/>
        <v>0</v>
      </c>
      <c r="X192" s="22"/>
      <c r="Y192" s="22"/>
      <c r="Z192" s="22"/>
    </row>
    <row r="193" spans="1:26" ht="15.75" customHeight="1" x14ac:dyDescent="0.25">
      <c r="A193" s="62">
        <v>191</v>
      </c>
      <c r="B193" s="30"/>
      <c r="C193" s="30"/>
      <c r="D193" s="57" t="str">
        <f t="shared" si="4"/>
        <v/>
      </c>
      <c r="E193" s="30"/>
      <c r="F193" s="29"/>
      <c r="G193" s="29"/>
      <c r="H193" s="29"/>
      <c r="I193" s="29"/>
      <c r="J193" s="29"/>
      <c r="K193" s="29"/>
      <c r="L193" s="30"/>
      <c r="M193" s="29"/>
      <c r="N193" s="29"/>
      <c r="O193" s="29"/>
      <c r="P193" s="61"/>
      <c r="Q193" s="31" t="str">
        <f>IF(N193&lt;&gt;"",VLOOKUP(M193&amp;"|"&amp;N193,Data_Hidden!$C$24:$D$29,2,FALSE),"")</f>
        <v/>
      </c>
      <c r="R193" s="32" t="str">
        <f>IF(L193=Data_Hidden!$A$13,"A", IF(L193=Data_Hidden!$A$14,"B",IF(L193=Data_Hidden!$A$15,"C",IF(L193=Data_Hidden!$A$16,"D",IF(L193=Data_Hidden!$A$17,"E",IF(L193=Data_Hidden!$A$18,"H",IF(L193=Data_Hidden!$A$19,"HPVH","")))))))</f>
        <v/>
      </c>
      <c r="S193" s="32" t="str">
        <f>IF(O193=Data_Hidden!$E$1,360,"")</f>
        <v/>
      </c>
      <c r="T193" s="32" t="str">
        <f t="shared" si="0"/>
        <v/>
      </c>
      <c r="U193" s="32" t="str">
        <f t="shared" si="1"/>
        <v/>
      </c>
      <c r="V193" s="33" t="str">
        <f t="shared" si="2"/>
        <v/>
      </c>
      <c r="W193" s="34">
        <f t="shared" si="3"/>
        <v>0</v>
      </c>
      <c r="X193" s="22"/>
      <c r="Y193" s="22"/>
      <c r="Z193" s="22"/>
    </row>
    <row r="194" spans="1:26" ht="15.75" customHeight="1" x14ac:dyDescent="0.25">
      <c r="A194" s="62">
        <v>192</v>
      </c>
      <c r="B194" s="30"/>
      <c r="C194" s="30"/>
      <c r="D194" s="57" t="str">
        <f t="shared" si="4"/>
        <v/>
      </c>
      <c r="E194" s="30"/>
      <c r="F194" s="29"/>
      <c r="G194" s="29"/>
      <c r="H194" s="29"/>
      <c r="I194" s="29"/>
      <c r="J194" s="29"/>
      <c r="K194" s="29"/>
      <c r="L194" s="30"/>
      <c r="M194" s="29"/>
      <c r="N194" s="29"/>
      <c r="O194" s="29"/>
      <c r="P194" s="61"/>
      <c r="Q194" s="31" t="str">
        <f>IF(N194&lt;&gt;"",VLOOKUP(M194&amp;"|"&amp;N194,Data_Hidden!$C$24:$D$29,2,FALSE),"")</f>
        <v/>
      </c>
      <c r="R194" s="32" t="str">
        <f>IF(L194=Data_Hidden!$A$13,"A", IF(L194=Data_Hidden!$A$14,"B",IF(L194=Data_Hidden!$A$15,"C",IF(L194=Data_Hidden!$A$16,"D",IF(L194=Data_Hidden!$A$17,"E",IF(L194=Data_Hidden!$A$18,"H",IF(L194=Data_Hidden!$A$19,"HPVH","")))))))</f>
        <v/>
      </c>
      <c r="S194" s="32" t="str">
        <f>IF(O194=Data_Hidden!$E$1,360,"")</f>
        <v/>
      </c>
      <c r="T194" s="32" t="str">
        <f t="shared" si="0"/>
        <v/>
      </c>
      <c r="U194" s="32" t="str">
        <f t="shared" si="1"/>
        <v/>
      </c>
      <c r="V194" s="33" t="str">
        <f t="shared" si="2"/>
        <v/>
      </c>
      <c r="W194" s="34">
        <f t="shared" si="3"/>
        <v>0</v>
      </c>
      <c r="X194" s="22"/>
      <c r="Y194" s="22"/>
      <c r="Z194" s="22"/>
    </row>
    <row r="195" spans="1:26" ht="15.75" customHeight="1" x14ac:dyDescent="0.25">
      <c r="A195" s="62">
        <v>193</v>
      </c>
      <c r="B195" s="30"/>
      <c r="C195" s="30"/>
      <c r="D195" s="57" t="str">
        <f t="shared" si="4"/>
        <v/>
      </c>
      <c r="E195" s="30"/>
      <c r="F195" s="29"/>
      <c r="G195" s="29"/>
      <c r="H195" s="29"/>
      <c r="I195" s="29"/>
      <c r="J195" s="29"/>
      <c r="K195" s="29"/>
      <c r="L195" s="30"/>
      <c r="M195" s="29"/>
      <c r="N195" s="29"/>
      <c r="O195" s="29"/>
      <c r="P195" s="61"/>
      <c r="Q195" s="31" t="str">
        <f>IF(N195&lt;&gt;"",VLOOKUP(M195&amp;"|"&amp;N195,Data_Hidden!$C$24:$D$29,2,FALSE),"")</f>
        <v/>
      </c>
      <c r="R195" s="32" t="str">
        <f>IF(L195=Data_Hidden!$A$13,"A", IF(L195=Data_Hidden!$A$14,"B",IF(L195=Data_Hidden!$A$15,"C",IF(L195=Data_Hidden!$A$16,"D",IF(L195=Data_Hidden!$A$17,"E",IF(L195=Data_Hidden!$A$18,"H",IF(L195=Data_Hidden!$A$19,"HPVH","")))))))</f>
        <v/>
      </c>
      <c r="S195" s="32" t="str">
        <f>IF(O195=Data_Hidden!$E$1,360,"")</f>
        <v/>
      </c>
      <c r="T195" s="32" t="str">
        <f t="shared" si="0"/>
        <v/>
      </c>
      <c r="U195" s="32" t="str">
        <f t="shared" si="1"/>
        <v/>
      </c>
      <c r="V195" s="33" t="str">
        <f t="shared" si="2"/>
        <v/>
      </c>
      <c r="W195" s="34">
        <f t="shared" si="3"/>
        <v>0</v>
      </c>
      <c r="X195" s="22"/>
      <c r="Y195" s="22"/>
      <c r="Z195" s="22"/>
    </row>
    <row r="196" spans="1:26" ht="15.75" customHeight="1" x14ac:dyDescent="0.25">
      <c r="A196" s="62">
        <v>194</v>
      </c>
      <c r="B196" s="30"/>
      <c r="C196" s="30"/>
      <c r="D196" s="57" t="str">
        <f t="shared" si="4"/>
        <v/>
      </c>
      <c r="E196" s="30"/>
      <c r="F196" s="29"/>
      <c r="G196" s="29"/>
      <c r="H196" s="29"/>
      <c r="I196" s="29"/>
      <c r="J196" s="29"/>
      <c r="K196" s="29"/>
      <c r="L196" s="30"/>
      <c r="M196" s="29"/>
      <c r="N196" s="29"/>
      <c r="O196" s="29"/>
      <c r="P196" s="61"/>
      <c r="Q196" s="31" t="str">
        <f>IF(N196&lt;&gt;"",VLOOKUP(M196&amp;"|"&amp;N196,Data_Hidden!$C$24:$D$29,2,FALSE),"")</f>
        <v/>
      </c>
      <c r="R196" s="32" t="str">
        <f>IF(L196=Data_Hidden!$A$13,"A", IF(L196=Data_Hidden!$A$14,"B",IF(L196=Data_Hidden!$A$15,"C",IF(L196=Data_Hidden!$A$16,"D",IF(L196=Data_Hidden!$A$17,"E",IF(L196=Data_Hidden!$A$18,"H",IF(L196=Data_Hidden!$A$19,"HPVH","")))))))</f>
        <v/>
      </c>
      <c r="S196" s="32" t="str">
        <f>IF(O196=Data_Hidden!$E$1,360,"")</f>
        <v/>
      </c>
      <c r="T196" s="32" t="str">
        <f t="shared" si="0"/>
        <v/>
      </c>
      <c r="U196" s="32" t="str">
        <f t="shared" si="1"/>
        <v/>
      </c>
      <c r="V196" s="33" t="str">
        <f t="shared" si="2"/>
        <v/>
      </c>
      <c r="W196" s="34">
        <f t="shared" si="3"/>
        <v>0</v>
      </c>
      <c r="X196" s="22"/>
      <c r="Y196" s="22"/>
      <c r="Z196" s="22"/>
    </row>
    <row r="197" spans="1:26" ht="15.75" customHeight="1" x14ac:dyDescent="0.25">
      <c r="A197" s="62">
        <v>195</v>
      </c>
      <c r="B197" s="30"/>
      <c r="C197" s="30"/>
      <c r="D197" s="57" t="str">
        <f t="shared" si="4"/>
        <v/>
      </c>
      <c r="E197" s="30"/>
      <c r="F197" s="29"/>
      <c r="G197" s="29"/>
      <c r="H197" s="29"/>
      <c r="I197" s="29"/>
      <c r="J197" s="29"/>
      <c r="K197" s="29"/>
      <c r="L197" s="30"/>
      <c r="M197" s="29"/>
      <c r="N197" s="29"/>
      <c r="O197" s="29"/>
      <c r="P197" s="61"/>
      <c r="Q197" s="31" t="str">
        <f>IF(N197&lt;&gt;"",VLOOKUP(M197&amp;"|"&amp;N197,Data_Hidden!$C$24:$D$29,2,FALSE),"")</f>
        <v/>
      </c>
      <c r="R197" s="32" t="str">
        <f>IF(L197=Data_Hidden!$A$13,"A", IF(L197=Data_Hidden!$A$14,"B",IF(L197=Data_Hidden!$A$15,"C",IF(L197=Data_Hidden!$A$16,"D",IF(L197=Data_Hidden!$A$17,"E",IF(L197=Data_Hidden!$A$18,"H",IF(L197=Data_Hidden!$A$19,"HPVH","")))))))</f>
        <v/>
      </c>
      <c r="S197" s="32" t="str">
        <f>IF(O197=Data_Hidden!$E$1,360,"")</f>
        <v/>
      </c>
      <c r="T197" s="32" t="str">
        <f t="shared" si="0"/>
        <v/>
      </c>
      <c r="U197" s="32" t="str">
        <f t="shared" si="1"/>
        <v/>
      </c>
      <c r="V197" s="33" t="str">
        <f t="shared" si="2"/>
        <v/>
      </c>
      <c r="W197" s="34">
        <f t="shared" si="3"/>
        <v>0</v>
      </c>
      <c r="X197" s="22"/>
      <c r="Y197" s="22"/>
      <c r="Z197" s="22"/>
    </row>
    <row r="198" spans="1:26" ht="15.75" customHeight="1" x14ac:dyDescent="0.25">
      <c r="A198" s="62">
        <v>196</v>
      </c>
      <c r="B198" s="30"/>
      <c r="C198" s="30"/>
      <c r="D198" s="57" t="str">
        <f t="shared" si="4"/>
        <v/>
      </c>
      <c r="E198" s="30"/>
      <c r="F198" s="29"/>
      <c r="G198" s="29"/>
      <c r="H198" s="29"/>
      <c r="I198" s="29"/>
      <c r="J198" s="29"/>
      <c r="K198" s="29"/>
      <c r="L198" s="30"/>
      <c r="M198" s="29"/>
      <c r="N198" s="29"/>
      <c r="O198" s="29"/>
      <c r="P198" s="61"/>
      <c r="Q198" s="31" t="str">
        <f>IF(N198&lt;&gt;"",VLOOKUP(M198&amp;"|"&amp;N198,Data_Hidden!$C$24:$D$29,2,FALSE),"")</f>
        <v/>
      </c>
      <c r="R198" s="32" t="str">
        <f>IF(L198=Data_Hidden!$A$13,"A", IF(L198=Data_Hidden!$A$14,"B",IF(L198=Data_Hidden!$A$15,"C",IF(L198=Data_Hidden!$A$16,"D",IF(L198=Data_Hidden!$A$17,"E",IF(L198=Data_Hidden!$A$18,"H",IF(L198=Data_Hidden!$A$19,"HPVH","")))))))</f>
        <v/>
      </c>
      <c r="S198" s="32" t="str">
        <f>IF(O198=Data_Hidden!$E$1,360,"")</f>
        <v/>
      </c>
      <c r="T198" s="32" t="str">
        <f t="shared" si="0"/>
        <v/>
      </c>
      <c r="U198" s="32" t="str">
        <f t="shared" si="1"/>
        <v/>
      </c>
      <c r="V198" s="33" t="str">
        <f t="shared" si="2"/>
        <v/>
      </c>
      <c r="W198" s="34">
        <f t="shared" si="3"/>
        <v>0</v>
      </c>
      <c r="X198" s="22"/>
      <c r="Y198" s="22"/>
      <c r="Z198" s="22"/>
    </row>
    <row r="199" spans="1:26" ht="15.75" customHeight="1" x14ac:dyDescent="0.25">
      <c r="A199" s="62">
        <v>197</v>
      </c>
      <c r="B199" s="30"/>
      <c r="C199" s="30"/>
      <c r="D199" s="57" t="str">
        <f t="shared" si="4"/>
        <v/>
      </c>
      <c r="E199" s="30"/>
      <c r="F199" s="29"/>
      <c r="G199" s="29"/>
      <c r="H199" s="29"/>
      <c r="I199" s="29"/>
      <c r="J199" s="29"/>
      <c r="K199" s="29"/>
      <c r="L199" s="30"/>
      <c r="M199" s="29"/>
      <c r="N199" s="29"/>
      <c r="O199" s="29"/>
      <c r="P199" s="61"/>
      <c r="Q199" s="31" t="str">
        <f>IF(N199&lt;&gt;"",VLOOKUP(M199&amp;"|"&amp;N199,Data_Hidden!$C$24:$D$29,2,FALSE),"")</f>
        <v/>
      </c>
      <c r="R199" s="32" t="str">
        <f>IF(L199=Data_Hidden!$A$13,"A", IF(L199=Data_Hidden!$A$14,"B",IF(L199=Data_Hidden!$A$15,"C",IF(L199=Data_Hidden!$A$16,"D",IF(L199=Data_Hidden!$A$17,"E",IF(L199=Data_Hidden!$A$18,"H",IF(L199=Data_Hidden!$A$19,"HPVH","")))))))</f>
        <v/>
      </c>
      <c r="S199" s="32" t="str">
        <f>IF(O199=Data_Hidden!$E$1,360,"")</f>
        <v/>
      </c>
      <c r="T199" s="32" t="str">
        <f t="shared" si="0"/>
        <v/>
      </c>
      <c r="U199" s="32" t="str">
        <f t="shared" si="1"/>
        <v/>
      </c>
      <c r="V199" s="33" t="str">
        <f t="shared" si="2"/>
        <v/>
      </c>
      <c r="W199" s="34">
        <f t="shared" si="3"/>
        <v>0</v>
      </c>
      <c r="X199" s="22"/>
      <c r="Y199" s="22"/>
      <c r="Z199" s="22"/>
    </row>
    <row r="200" spans="1:26" ht="15.75" customHeight="1" x14ac:dyDescent="0.25">
      <c r="A200" s="62">
        <v>198</v>
      </c>
      <c r="B200" s="30"/>
      <c r="C200" s="30"/>
      <c r="D200" s="57" t="str">
        <f t="shared" si="4"/>
        <v/>
      </c>
      <c r="E200" s="30"/>
      <c r="F200" s="29"/>
      <c r="G200" s="29"/>
      <c r="H200" s="29"/>
      <c r="I200" s="29"/>
      <c r="J200" s="29"/>
      <c r="K200" s="29"/>
      <c r="L200" s="30"/>
      <c r="M200" s="29"/>
      <c r="N200" s="29"/>
      <c r="O200" s="29"/>
      <c r="P200" s="61"/>
      <c r="Q200" s="31" t="str">
        <f>IF(N200&lt;&gt;"",VLOOKUP(M200&amp;"|"&amp;N200,Data_Hidden!$C$24:$D$29,2,FALSE),"")</f>
        <v/>
      </c>
      <c r="R200" s="32" t="str">
        <f>IF(L200=Data_Hidden!$A$13,"A", IF(L200=Data_Hidden!$A$14,"B",IF(L200=Data_Hidden!$A$15,"C",IF(L200=Data_Hidden!$A$16,"D",IF(L200=Data_Hidden!$A$17,"E",IF(L200=Data_Hidden!$A$18,"H",IF(L200=Data_Hidden!$A$19,"HPVH","")))))))</f>
        <v/>
      </c>
      <c r="S200" s="32" t="str">
        <f>IF(O200=Data_Hidden!$E$1,360,"")</f>
        <v/>
      </c>
      <c r="T200" s="32" t="str">
        <f t="shared" si="0"/>
        <v/>
      </c>
      <c r="U200" s="32" t="str">
        <f t="shared" si="1"/>
        <v/>
      </c>
      <c r="V200" s="33" t="str">
        <f t="shared" si="2"/>
        <v/>
      </c>
      <c r="W200" s="34">
        <f t="shared" si="3"/>
        <v>0</v>
      </c>
      <c r="X200" s="22"/>
      <c r="Y200" s="22"/>
      <c r="Z200" s="22"/>
    </row>
    <row r="201" spans="1:26" ht="15.75" customHeight="1" x14ac:dyDescent="0.25">
      <c r="A201" s="62">
        <v>199</v>
      </c>
      <c r="B201" s="30"/>
      <c r="C201" s="30"/>
      <c r="D201" s="57" t="str">
        <f t="shared" si="4"/>
        <v/>
      </c>
      <c r="E201" s="30"/>
      <c r="F201" s="29"/>
      <c r="G201" s="29"/>
      <c r="H201" s="29"/>
      <c r="I201" s="29"/>
      <c r="J201" s="29"/>
      <c r="K201" s="29"/>
      <c r="L201" s="30"/>
      <c r="M201" s="29"/>
      <c r="N201" s="29"/>
      <c r="O201" s="29"/>
      <c r="P201" s="61"/>
      <c r="Q201" s="31" t="str">
        <f>IF(N201&lt;&gt;"",VLOOKUP(M201&amp;"|"&amp;N201,Data_Hidden!$C$24:$D$29,2,FALSE),"")</f>
        <v/>
      </c>
      <c r="R201" s="32" t="str">
        <f>IF(L201=Data_Hidden!$A$13,"A", IF(L201=Data_Hidden!$A$14,"B",IF(L201=Data_Hidden!$A$15,"C",IF(L201=Data_Hidden!$A$16,"D",IF(L201=Data_Hidden!$A$17,"E",IF(L201=Data_Hidden!$A$18,"H",IF(L201=Data_Hidden!$A$19,"HPVH","")))))))</f>
        <v/>
      </c>
      <c r="S201" s="32" t="str">
        <f>IF(O201=Data_Hidden!$E$1,360,"")</f>
        <v/>
      </c>
      <c r="T201" s="32" t="str">
        <f t="shared" si="0"/>
        <v/>
      </c>
      <c r="U201" s="32" t="str">
        <f t="shared" si="1"/>
        <v/>
      </c>
      <c r="V201" s="33" t="str">
        <f t="shared" si="2"/>
        <v/>
      </c>
      <c r="W201" s="34">
        <f t="shared" si="3"/>
        <v>0</v>
      </c>
      <c r="X201" s="22"/>
      <c r="Y201" s="22"/>
      <c r="Z201" s="22"/>
    </row>
    <row r="202" spans="1:26" ht="15.75" customHeight="1" x14ac:dyDescent="0.25">
      <c r="A202" s="62">
        <v>200</v>
      </c>
      <c r="B202" s="30"/>
      <c r="C202" s="30"/>
      <c r="D202" s="57" t="str">
        <f t="shared" si="4"/>
        <v/>
      </c>
      <c r="E202" s="30"/>
      <c r="F202" s="29"/>
      <c r="G202" s="29"/>
      <c r="H202" s="29"/>
      <c r="I202" s="29"/>
      <c r="J202" s="29"/>
      <c r="K202" s="29"/>
      <c r="L202" s="30"/>
      <c r="M202" s="29"/>
      <c r="N202" s="29"/>
      <c r="O202" s="29"/>
      <c r="P202" s="61"/>
      <c r="Q202" s="31" t="str">
        <f>IF(N202&lt;&gt;"",VLOOKUP(M202&amp;"|"&amp;N202,Data_Hidden!$C$24:$D$29,2,FALSE),"")</f>
        <v/>
      </c>
      <c r="R202" s="32" t="str">
        <f>IF(L202=Data_Hidden!$A$13,"A", IF(L202=Data_Hidden!$A$14,"B",IF(L202=Data_Hidden!$A$15,"C",IF(L202=Data_Hidden!$A$16,"D",IF(L202=Data_Hidden!$A$17,"E",IF(L202=Data_Hidden!$A$18,"H",IF(L202=Data_Hidden!$A$19,"HPVH","")))))))</f>
        <v/>
      </c>
      <c r="S202" s="32" t="str">
        <f>IF(O202=Data_Hidden!$E$1,360,"")</f>
        <v/>
      </c>
      <c r="T202" s="32" t="str">
        <f t="shared" si="0"/>
        <v/>
      </c>
      <c r="U202" s="32" t="str">
        <f t="shared" si="1"/>
        <v/>
      </c>
      <c r="V202" s="33" t="str">
        <f t="shared" si="2"/>
        <v/>
      </c>
      <c r="W202" s="34">
        <f t="shared" si="3"/>
        <v>0</v>
      </c>
      <c r="X202" s="22"/>
      <c r="Y202" s="22"/>
      <c r="Z202" s="22"/>
    </row>
    <row r="203" spans="1:26" ht="15.75" customHeight="1" x14ac:dyDescent="0.25">
      <c r="A203" s="62">
        <v>201</v>
      </c>
      <c r="B203" s="30"/>
      <c r="C203" s="30"/>
      <c r="D203" s="57" t="str">
        <f t="shared" si="4"/>
        <v/>
      </c>
      <c r="E203" s="30"/>
      <c r="F203" s="29"/>
      <c r="G203" s="29"/>
      <c r="H203" s="29"/>
      <c r="I203" s="29"/>
      <c r="J203" s="29"/>
      <c r="K203" s="29"/>
      <c r="L203" s="30"/>
      <c r="M203" s="29"/>
      <c r="N203" s="29"/>
      <c r="O203" s="29"/>
      <c r="P203" s="61"/>
      <c r="Q203" s="31" t="str">
        <f>IF(N203&lt;&gt;"",VLOOKUP(M203&amp;"|"&amp;N203,Data_Hidden!$C$24:$D$29,2,FALSE),"")</f>
        <v/>
      </c>
      <c r="R203" s="32" t="str">
        <f>IF(L203=Data_Hidden!$A$13,"A", IF(L203=Data_Hidden!$A$14,"B",IF(L203=Data_Hidden!$A$15,"C",IF(L203=Data_Hidden!$A$16,"D",IF(L203=Data_Hidden!$A$17,"E",IF(L203=Data_Hidden!$A$18,"H",IF(L203=Data_Hidden!$A$19,"HPVH","")))))))</f>
        <v/>
      </c>
      <c r="S203" s="32" t="str">
        <f>IF(O203=Data_Hidden!$E$1,360,"")</f>
        <v/>
      </c>
      <c r="T203" s="32" t="str">
        <f t="shared" si="0"/>
        <v/>
      </c>
      <c r="U203" s="32" t="str">
        <f t="shared" si="1"/>
        <v/>
      </c>
      <c r="V203" s="33" t="str">
        <f t="shared" si="2"/>
        <v/>
      </c>
      <c r="W203" s="34">
        <f t="shared" si="3"/>
        <v>0</v>
      </c>
      <c r="X203" s="22"/>
      <c r="Y203" s="22"/>
      <c r="Z203" s="22"/>
    </row>
    <row r="204" spans="1:26" ht="15.75" customHeight="1" x14ac:dyDescent="0.25">
      <c r="A204" s="62">
        <v>202</v>
      </c>
      <c r="B204" s="30"/>
      <c r="C204" s="30"/>
      <c r="D204" s="57" t="str">
        <f t="shared" si="4"/>
        <v/>
      </c>
      <c r="E204" s="30"/>
      <c r="F204" s="29"/>
      <c r="G204" s="29"/>
      <c r="H204" s="29"/>
      <c r="I204" s="29"/>
      <c r="J204" s="29"/>
      <c r="K204" s="29"/>
      <c r="L204" s="30"/>
      <c r="M204" s="29"/>
      <c r="N204" s="29"/>
      <c r="O204" s="29"/>
      <c r="P204" s="61"/>
      <c r="Q204" s="31" t="str">
        <f>IF(N204&lt;&gt;"",VLOOKUP(M204&amp;"|"&amp;N204,Data_Hidden!$C$24:$D$29,2,FALSE),"")</f>
        <v/>
      </c>
      <c r="R204" s="32" t="str">
        <f>IF(L204=Data_Hidden!$A$13,"A", IF(L204=Data_Hidden!$A$14,"B",IF(L204=Data_Hidden!$A$15,"C",IF(L204=Data_Hidden!$A$16,"D",IF(L204=Data_Hidden!$A$17,"E",IF(L204=Data_Hidden!$A$18,"H",IF(L204=Data_Hidden!$A$19,"HPVH","")))))))</f>
        <v/>
      </c>
      <c r="S204" s="32" t="str">
        <f>IF(O204=Data_Hidden!$E$1,360,"")</f>
        <v/>
      </c>
      <c r="T204" s="32" t="str">
        <f t="shared" si="0"/>
        <v/>
      </c>
      <c r="U204" s="32" t="str">
        <f t="shared" si="1"/>
        <v/>
      </c>
      <c r="V204" s="33" t="str">
        <f t="shared" si="2"/>
        <v/>
      </c>
      <c r="W204" s="34">
        <f t="shared" si="3"/>
        <v>0</v>
      </c>
      <c r="X204" s="22"/>
      <c r="Y204" s="22"/>
      <c r="Z204" s="22"/>
    </row>
    <row r="205" spans="1:26" ht="15.75" customHeight="1" x14ac:dyDescent="0.25">
      <c r="A205" s="62">
        <v>203</v>
      </c>
      <c r="B205" s="30"/>
      <c r="C205" s="30"/>
      <c r="D205" s="57" t="str">
        <f t="shared" si="4"/>
        <v/>
      </c>
      <c r="E205" s="30"/>
      <c r="F205" s="29"/>
      <c r="G205" s="29"/>
      <c r="H205" s="29"/>
      <c r="I205" s="29"/>
      <c r="J205" s="29"/>
      <c r="K205" s="29"/>
      <c r="L205" s="30"/>
      <c r="M205" s="29"/>
      <c r="N205" s="29"/>
      <c r="O205" s="29"/>
      <c r="P205" s="61"/>
      <c r="Q205" s="31" t="str">
        <f>IF(N205&lt;&gt;"",VLOOKUP(M205&amp;"|"&amp;N205,Data_Hidden!$C$24:$D$29,2,FALSE),"")</f>
        <v/>
      </c>
      <c r="R205" s="32" t="str">
        <f>IF(L205=Data_Hidden!$A$13,"A", IF(L205=Data_Hidden!$A$14,"B",IF(L205=Data_Hidden!$A$15,"C",IF(L205=Data_Hidden!$A$16,"D",IF(L205=Data_Hidden!$A$17,"E",IF(L205=Data_Hidden!$A$18,"H",IF(L205=Data_Hidden!$A$19,"HPVH","")))))))</f>
        <v/>
      </c>
      <c r="S205" s="32" t="str">
        <f>IF(O205=Data_Hidden!$E$1,360,"")</f>
        <v/>
      </c>
      <c r="T205" s="32" t="str">
        <f t="shared" si="0"/>
        <v/>
      </c>
      <c r="U205" s="32" t="str">
        <f t="shared" si="1"/>
        <v/>
      </c>
      <c r="V205" s="33" t="str">
        <f t="shared" si="2"/>
        <v/>
      </c>
      <c r="W205" s="34">
        <f t="shared" si="3"/>
        <v>0</v>
      </c>
      <c r="X205" s="22"/>
      <c r="Y205" s="22"/>
      <c r="Z205" s="22"/>
    </row>
    <row r="206" spans="1:26" ht="15.75" customHeight="1" x14ac:dyDescent="0.25">
      <c r="A206" s="62">
        <v>204</v>
      </c>
      <c r="B206" s="30"/>
      <c r="C206" s="30"/>
      <c r="D206" s="57" t="str">
        <f t="shared" si="4"/>
        <v/>
      </c>
      <c r="E206" s="30"/>
      <c r="F206" s="29"/>
      <c r="G206" s="29"/>
      <c r="H206" s="29"/>
      <c r="I206" s="29"/>
      <c r="J206" s="29"/>
      <c r="K206" s="29"/>
      <c r="L206" s="30"/>
      <c r="M206" s="29"/>
      <c r="N206" s="29"/>
      <c r="O206" s="29"/>
      <c r="P206" s="61"/>
      <c r="Q206" s="31" t="str">
        <f>IF(N206&lt;&gt;"",VLOOKUP(M206&amp;"|"&amp;N206,Data_Hidden!$C$24:$D$29,2,FALSE),"")</f>
        <v/>
      </c>
      <c r="R206" s="32" t="str">
        <f>IF(L206=Data_Hidden!$A$13,"A", IF(L206=Data_Hidden!$A$14,"B",IF(L206=Data_Hidden!$A$15,"C",IF(L206=Data_Hidden!$A$16,"D",IF(L206=Data_Hidden!$A$17,"E",IF(L206=Data_Hidden!$A$18,"H",IF(L206=Data_Hidden!$A$19,"HPVH","")))))))</f>
        <v/>
      </c>
      <c r="S206" s="32" t="str">
        <f>IF(O206=Data_Hidden!$E$1,360,"")</f>
        <v/>
      </c>
      <c r="T206" s="32" t="str">
        <f t="shared" si="0"/>
        <v/>
      </c>
      <c r="U206" s="32" t="str">
        <f t="shared" si="1"/>
        <v/>
      </c>
      <c r="V206" s="33" t="str">
        <f t="shared" si="2"/>
        <v/>
      </c>
      <c r="W206" s="34">
        <f t="shared" si="3"/>
        <v>0</v>
      </c>
      <c r="X206" s="22"/>
      <c r="Y206" s="22"/>
      <c r="Z206" s="22"/>
    </row>
    <row r="207" spans="1:26" ht="15.75" customHeight="1" x14ac:dyDescent="0.25">
      <c r="A207" s="62">
        <v>205</v>
      </c>
      <c r="B207" s="30"/>
      <c r="C207" s="30"/>
      <c r="D207" s="57" t="str">
        <f t="shared" si="4"/>
        <v/>
      </c>
      <c r="E207" s="30"/>
      <c r="F207" s="29"/>
      <c r="G207" s="29"/>
      <c r="H207" s="29"/>
      <c r="I207" s="29"/>
      <c r="J207" s="29"/>
      <c r="K207" s="29"/>
      <c r="L207" s="30"/>
      <c r="M207" s="29"/>
      <c r="N207" s="29"/>
      <c r="O207" s="29"/>
      <c r="P207" s="61"/>
      <c r="Q207" s="31" t="str">
        <f>IF(N207&lt;&gt;"",VLOOKUP(M207&amp;"|"&amp;N207,Data_Hidden!$C$24:$D$29,2,FALSE),"")</f>
        <v/>
      </c>
      <c r="R207" s="32" t="str">
        <f>IF(L207=Data_Hidden!$A$13,"A", IF(L207=Data_Hidden!$A$14,"B",IF(L207=Data_Hidden!$A$15,"C",IF(L207=Data_Hidden!$A$16,"D",IF(L207=Data_Hidden!$A$17,"E",IF(L207=Data_Hidden!$A$18,"H",IF(L207=Data_Hidden!$A$19,"HPVH","")))))))</f>
        <v/>
      </c>
      <c r="S207" s="32" t="str">
        <f>IF(O207=Data_Hidden!$E$1,360,"")</f>
        <v/>
      </c>
      <c r="T207" s="32" t="str">
        <f t="shared" si="0"/>
        <v/>
      </c>
      <c r="U207" s="32" t="str">
        <f t="shared" si="1"/>
        <v/>
      </c>
      <c r="V207" s="33" t="str">
        <f t="shared" si="2"/>
        <v/>
      </c>
      <c r="W207" s="34">
        <f t="shared" si="3"/>
        <v>0</v>
      </c>
      <c r="X207" s="22"/>
      <c r="Y207" s="22"/>
      <c r="Z207" s="22"/>
    </row>
    <row r="208" spans="1:26" ht="15.75" customHeight="1" x14ac:dyDescent="0.25">
      <c r="A208" s="62">
        <v>206</v>
      </c>
      <c r="B208" s="30"/>
      <c r="C208" s="30"/>
      <c r="D208" s="57" t="str">
        <f t="shared" si="4"/>
        <v/>
      </c>
      <c r="E208" s="30"/>
      <c r="F208" s="29"/>
      <c r="G208" s="29"/>
      <c r="H208" s="29"/>
      <c r="I208" s="29"/>
      <c r="J208" s="29"/>
      <c r="K208" s="29"/>
      <c r="L208" s="30"/>
      <c r="M208" s="29"/>
      <c r="N208" s="29"/>
      <c r="O208" s="29"/>
      <c r="P208" s="61"/>
      <c r="Q208" s="31" t="str">
        <f>IF(N208&lt;&gt;"",VLOOKUP(M208&amp;"|"&amp;N208,Data_Hidden!$C$24:$D$29,2,FALSE),"")</f>
        <v/>
      </c>
      <c r="R208" s="32" t="str">
        <f>IF(L208=Data_Hidden!$A$13,"A", IF(L208=Data_Hidden!$A$14,"B",IF(L208=Data_Hidden!$A$15,"C",IF(L208=Data_Hidden!$A$16,"D",IF(L208=Data_Hidden!$A$17,"E",IF(L208=Data_Hidden!$A$18,"H",IF(L208=Data_Hidden!$A$19,"HPVH","")))))))</f>
        <v/>
      </c>
      <c r="S208" s="32" t="str">
        <f>IF(O208=Data_Hidden!$E$1,360,"")</f>
        <v/>
      </c>
      <c r="T208" s="32" t="str">
        <f t="shared" si="0"/>
        <v/>
      </c>
      <c r="U208" s="32" t="str">
        <f t="shared" si="1"/>
        <v/>
      </c>
      <c r="V208" s="33" t="str">
        <f t="shared" si="2"/>
        <v/>
      </c>
      <c r="W208" s="34">
        <f t="shared" si="3"/>
        <v>0</v>
      </c>
      <c r="X208" s="22"/>
      <c r="Y208" s="22"/>
      <c r="Z208" s="22"/>
    </row>
    <row r="209" spans="1:26" ht="15.75" customHeight="1" x14ac:dyDescent="0.25">
      <c r="A209" s="62">
        <v>207</v>
      </c>
      <c r="B209" s="30"/>
      <c r="C209" s="30"/>
      <c r="D209" s="57" t="str">
        <f t="shared" si="4"/>
        <v/>
      </c>
      <c r="E209" s="30"/>
      <c r="F209" s="29"/>
      <c r="G209" s="29"/>
      <c r="H209" s="29"/>
      <c r="I209" s="29"/>
      <c r="J209" s="29"/>
      <c r="K209" s="29"/>
      <c r="L209" s="30"/>
      <c r="M209" s="29"/>
      <c r="N209" s="29"/>
      <c r="O209" s="29"/>
      <c r="P209" s="61"/>
      <c r="Q209" s="31" t="str">
        <f>IF(N209&lt;&gt;"",VLOOKUP(M209&amp;"|"&amp;N209,Data_Hidden!$C$24:$D$29,2,FALSE),"")</f>
        <v/>
      </c>
      <c r="R209" s="32" t="str">
        <f>IF(L209=Data_Hidden!$A$13,"A", IF(L209=Data_Hidden!$A$14,"B",IF(L209=Data_Hidden!$A$15,"C",IF(L209=Data_Hidden!$A$16,"D",IF(L209=Data_Hidden!$A$17,"E",IF(L209=Data_Hidden!$A$18,"H",IF(L209=Data_Hidden!$A$19,"HPVH","")))))))</f>
        <v/>
      </c>
      <c r="S209" s="32" t="str">
        <f>IF(O209=Data_Hidden!$E$1,360,"")</f>
        <v/>
      </c>
      <c r="T209" s="32" t="str">
        <f t="shared" si="0"/>
        <v/>
      </c>
      <c r="U209" s="32" t="str">
        <f t="shared" si="1"/>
        <v/>
      </c>
      <c r="V209" s="33" t="str">
        <f t="shared" si="2"/>
        <v/>
      </c>
      <c r="W209" s="34">
        <f t="shared" si="3"/>
        <v>0</v>
      </c>
      <c r="X209" s="22"/>
      <c r="Y209" s="22"/>
      <c r="Z209" s="22"/>
    </row>
    <row r="210" spans="1:26" ht="15.75" customHeight="1" x14ac:dyDescent="0.25">
      <c r="A210" s="62">
        <v>208</v>
      </c>
      <c r="B210" s="30"/>
      <c r="C210" s="30"/>
      <c r="D210" s="57" t="str">
        <f t="shared" si="4"/>
        <v/>
      </c>
      <c r="E210" s="30"/>
      <c r="F210" s="29"/>
      <c r="G210" s="29"/>
      <c r="H210" s="29"/>
      <c r="I210" s="29"/>
      <c r="J210" s="29"/>
      <c r="K210" s="29"/>
      <c r="L210" s="30"/>
      <c r="M210" s="29"/>
      <c r="N210" s="29"/>
      <c r="O210" s="29"/>
      <c r="P210" s="61"/>
      <c r="Q210" s="31" t="str">
        <f>IF(N210&lt;&gt;"",VLOOKUP(M210&amp;"|"&amp;N210,Data_Hidden!$C$24:$D$29,2,FALSE),"")</f>
        <v/>
      </c>
      <c r="R210" s="32" t="str">
        <f>IF(L210=Data_Hidden!$A$13,"A", IF(L210=Data_Hidden!$A$14,"B",IF(L210=Data_Hidden!$A$15,"C",IF(L210=Data_Hidden!$A$16,"D",IF(L210=Data_Hidden!$A$17,"E",IF(L210=Data_Hidden!$A$18,"H",IF(L210=Data_Hidden!$A$19,"HPVH","")))))))</f>
        <v/>
      </c>
      <c r="S210" s="32" t="str">
        <f>IF(O210=Data_Hidden!$E$1,360,"")</f>
        <v/>
      </c>
      <c r="T210" s="32" t="str">
        <f t="shared" si="0"/>
        <v/>
      </c>
      <c r="U210" s="32" t="str">
        <f t="shared" si="1"/>
        <v/>
      </c>
      <c r="V210" s="33" t="str">
        <f t="shared" si="2"/>
        <v/>
      </c>
      <c r="W210" s="34">
        <f t="shared" si="3"/>
        <v>0</v>
      </c>
      <c r="X210" s="22"/>
      <c r="Y210" s="22"/>
      <c r="Z210" s="22"/>
    </row>
    <row r="211" spans="1:26" ht="15.75" customHeight="1" x14ac:dyDescent="0.25">
      <c r="A211" s="62">
        <v>209</v>
      </c>
      <c r="B211" s="30"/>
      <c r="C211" s="30"/>
      <c r="D211" s="57" t="str">
        <f t="shared" si="4"/>
        <v/>
      </c>
      <c r="E211" s="30"/>
      <c r="F211" s="29"/>
      <c r="G211" s="29"/>
      <c r="H211" s="29"/>
      <c r="I211" s="29"/>
      <c r="J211" s="29"/>
      <c r="K211" s="29"/>
      <c r="L211" s="30"/>
      <c r="M211" s="29"/>
      <c r="N211" s="29"/>
      <c r="O211" s="29"/>
      <c r="P211" s="61"/>
      <c r="Q211" s="31" t="str">
        <f>IF(N211&lt;&gt;"",VLOOKUP(M211&amp;"|"&amp;N211,Data_Hidden!$C$24:$D$29,2,FALSE),"")</f>
        <v/>
      </c>
      <c r="R211" s="32" t="str">
        <f>IF(L211=Data_Hidden!$A$13,"A", IF(L211=Data_Hidden!$A$14,"B",IF(L211=Data_Hidden!$A$15,"C",IF(L211=Data_Hidden!$A$16,"D",IF(L211=Data_Hidden!$A$17,"E",IF(L211=Data_Hidden!$A$18,"H",IF(L211=Data_Hidden!$A$19,"HPVH","")))))))</f>
        <v/>
      </c>
      <c r="S211" s="32" t="str">
        <f>IF(O211=Data_Hidden!$E$1,360,"")</f>
        <v/>
      </c>
      <c r="T211" s="32" t="str">
        <f t="shared" si="0"/>
        <v/>
      </c>
      <c r="U211" s="32" t="str">
        <f t="shared" si="1"/>
        <v/>
      </c>
      <c r="V211" s="33" t="str">
        <f t="shared" si="2"/>
        <v/>
      </c>
      <c r="W211" s="34">
        <f t="shared" si="3"/>
        <v>0</v>
      </c>
      <c r="X211" s="22"/>
      <c r="Y211" s="22"/>
      <c r="Z211" s="22"/>
    </row>
    <row r="212" spans="1:26" ht="15.75" customHeight="1" x14ac:dyDescent="0.25">
      <c r="A212" s="62">
        <v>210</v>
      </c>
      <c r="B212" s="30"/>
      <c r="C212" s="30"/>
      <c r="D212" s="57" t="str">
        <f t="shared" si="4"/>
        <v/>
      </c>
      <c r="E212" s="30"/>
      <c r="F212" s="29"/>
      <c r="G212" s="29"/>
      <c r="H212" s="29"/>
      <c r="I212" s="29"/>
      <c r="J212" s="29"/>
      <c r="K212" s="29"/>
      <c r="L212" s="30"/>
      <c r="M212" s="29"/>
      <c r="N212" s="29"/>
      <c r="O212" s="29"/>
      <c r="P212" s="61"/>
      <c r="Q212" s="31" t="str">
        <f>IF(N212&lt;&gt;"",VLOOKUP(M212&amp;"|"&amp;N212,Data_Hidden!$C$24:$D$29,2,FALSE),"")</f>
        <v/>
      </c>
      <c r="R212" s="32" t="str">
        <f>IF(L212=Data_Hidden!$A$13,"A", IF(L212=Data_Hidden!$A$14,"B",IF(L212=Data_Hidden!$A$15,"C",IF(L212=Data_Hidden!$A$16,"D",IF(L212=Data_Hidden!$A$17,"E",IF(L212=Data_Hidden!$A$18,"H",IF(L212=Data_Hidden!$A$19,"HPVH","")))))))</f>
        <v/>
      </c>
      <c r="S212" s="32" t="str">
        <f>IF(O212=Data_Hidden!$E$1,360,"")</f>
        <v/>
      </c>
      <c r="T212" s="32" t="str">
        <f t="shared" si="0"/>
        <v/>
      </c>
      <c r="U212" s="32" t="str">
        <f t="shared" si="1"/>
        <v/>
      </c>
      <c r="V212" s="33" t="str">
        <f t="shared" si="2"/>
        <v/>
      </c>
      <c r="W212" s="34">
        <f t="shared" si="3"/>
        <v>0</v>
      </c>
      <c r="X212" s="22"/>
      <c r="Y212" s="22"/>
      <c r="Z212" s="22"/>
    </row>
    <row r="213" spans="1:26" ht="15.75" customHeight="1" x14ac:dyDescent="0.25">
      <c r="A213" s="62">
        <v>211</v>
      </c>
      <c r="B213" s="30"/>
      <c r="C213" s="30"/>
      <c r="D213" s="57" t="str">
        <f t="shared" si="4"/>
        <v/>
      </c>
      <c r="E213" s="30"/>
      <c r="F213" s="29"/>
      <c r="G213" s="29"/>
      <c r="H213" s="29"/>
      <c r="I213" s="29"/>
      <c r="J213" s="29"/>
      <c r="K213" s="29"/>
      <c r="L213" s="30"/>
      <c r="M213" s="29"/>
      <c r="N213" s="29"/>
      <c r="O213" s="29"/>
      <c r="P213" s="61"/>
      <c r="Q213" s="31" t="str">
        <f>IF(N213&lt;&gt;"",VLOOKUP(M213&amp;"|"&amp;N213,Data_Hidden!$C$24:$D$29,2,FALSE),"")</f>
        <v/>
      </c>
      <c r="R213" s="32" t="str">
        <f>IF(L213=Data_Hidden!$A$13,"A", IF(L213=Data_Hidden!$A$14,"B",IF(L213=Data_Hidden!$A$15,"C",IF(L213=Data_Hidden!$A$16,"D",IF(L213=Data_Hidden!$A$17,"E",IF(L213=Data_Hidden!$A$18,"H",IF(L213=Data_Hidden!$A$19,"HPVH","")))))))</f>
        <v/>
      </c>
      <c r="S213" s="32" t="str">
        <f>IF(O213=Data_Hidden!$E$1,360,"")</f>
        <v/>
      </c>
      <c r="T213" s="32" t="str">
        <f t="shared" si="0"/>
        <v/>
      </c>
      <c r="U213" s="32" t="str">
        <f t="shared" si="1"/>
        <v/>
      </c>
      <c r="V213" s="33" t="str">
        <f t="shared" si="2"/>
        <v/>
      </c>
      <c r="W213" s="34">
        <f t="shared" si="3"/>
        <v>0</v>
      </c>
      <c r="X213" s="22"/>
      <c r="Y213" s="22"/>
      <c r="Z213" s="22"/>
    </row>
    <row r="214" spans="1:26" ht="15.75" customHeight="1" x14ac:dyDescent="0.25">
      <c r="A214" s="62">
        <v>212</v>
      </c>
      <c r="B214" s="30"/>
      <c r="C214" s="30"/>
      <c r="D214" s="57" t="str">
        <f t="shared" si="4"/>
        <v/>
      </c>
      <c r="E214" s="30"/>
      <c r="F214" s="29"/>
      <c r="G214" s="29"/>
      <c r="H214" s="29"/>
      <c r="I214" s="29"/>
      <c r="J214" s="29"/>
      <c r="K214" s="29"/>
      <c r="L214" s="30"/>
      <c r="M214" s="29"/>
      <c r="N214" s="29"/>
      <c r="O214" s="29"/>
      <c r="P214" s="61"/>
      <c r="Q214" s="31" t="str">
        <f>IF(N214&lt;&gt;"",VLOOKUP(M214&amp;"|"&amp;N214,Data_Hidden!$C$24:$D$29,2,FALSE),"")</f>
        <v/>
      </c>
      <c r="R214" s="32" t="str">
        <f>IF(L214=Data_Hidden!$A$13,"A", IF(L214=Data_Hidden!$A$14,"B",IF(L214=Data_Hidden!$A$15,"C",IF(L214=Data_Hidden!$A$16,"D",IF(L214=Data_Hidden!$A$17,"E",IF(L214=Data_Hidden!$A$18,"H",IF(L214=Data_Hidden!$A$19,"HPVH","")))))))</f>
        <v/>
      </c>
      <c r="S214" s="32" t="str">
        <f>IF(O214=Data_Hidden!$E$1,360,"")</f>
        <v/>
      </c>
      <c r="T214" s="32" t="str">
        <f t="shared" si="0"/>
        <v/>
      </c>
      <c r="U214" s="32" t="str">
        <f t="shared" si="1"/>
        <v/>
      </c>
      <c r="V214" s="33" t="str">
        <f t="shared" si="2"/>
        <v/>
      </c>
      <c r="W214" s="34">
        <f t="shared" si="3"/>
        <v>0</v>
      </c>
      <c r="X214" s="22"/>
      <c r="Y214" s="22"/>
      <c r="Z214" s="22"/>
    </row>
    <row r="215" spans="1:26" ht="15.75" customHeight="1" x14ac:dyDescent="0.25">
      <c r="A215" s="62">
        <v>213</v>
      </c>
      <c r="B215" s="30"/>
      <c r="C215" s="30"/>
      <c r="D215" s="57" t="str">
        <f t="shared" si="4"/>
        <v/>
      </c>
      <c r="E215" s="30"/>
      <c r="F215" s="29"/>
      <c r="G215" s="29"/>
      <c r="H215" s="29"/>
      <c r="I215" s="29"/>
      <c r="J215" s="29"/>
      <c r="K215" s="29"/>
      <c r="L215" s="30"/>
      <c r="M215" s="29"/>
      <c r="N215" s="29"/>
      <c r="O215" s="29"/>
      <c r="P215" s="61"/>
      <c r="Q215" s="31" t="str">
        <f>IF(N215&lt;&gt;"",VLOOKUP(M215&amp;"|"&amp;N215,Data_Hidden!$C$24:$D$29,2,FALSE),"")</f>
        <v/>
      </c>
      <c r="R215" s="32" t="str">
        <f>IF(L215=Data_Hidden!$A$13,"A", IF(L215=Data_Hidden!$A$14,"B",IF(L215=Data_Hidden!$A$15,"C",IF(L215=Data_Hidden!$A$16,"D",IF(L215=Data_Hidden!$A$17,"E",IF(L215=Data_Hidden!$A$18,"H",IF(L215=Data_Hidden!$A$19,"HPVH","")))))))</f>
        <v/>
      </c>
      <c r="S215" s="32" t="str">
        <f>IF(O215=Data_Hidden!$E$1,360,"")</f>
        <v/>
      </c>
      <c r="T215" s="32" t="str">
        <f t="shared" si="0"/>
        <v/>
      </c>
      <c r="U215" s="32" t="str">
        <f t="shared" si="1"/>
        <v/>
      </c>
      <c r="V215" s="33" t="str">
        <f t="shared" si="2"/>
        <v/>
      </c>
      <c r="W215" s="34">
        <f t="shared" si="3"/>
        <v>0</v>
      </c>
      <c r="X215" s="22"/>
      <c r="Y215" s="22"/>
      <c r="Z215" s="22"/>
    </row>
    <row r="216" spans="1:26" ht="15.75" customHeight="1" x14ac:dyDescent="0.25">
      <c r="A216" s="62">
        <v>214</v>
      </c>
      <c r="B216" s="30"/>
      <c r="C216" s="30"/>
      <c r="D216" s="57" t="str">
        <f t="shared" si="4"/>
        <v/>
      </c>
      <c r="E216" s="30"/>
      <c r="F216" s="29"/>
      <c r="G216" s="29"/>
      <c r="H216" s="29"/>
      <c r="I216" s="29"/>
      <c r="J216" s="29"/>
      <c r="K216" s="29"/>
      <c r="L216" s="30"/>
      <c r="M216" s="29"/>
      <c r="N216" s="29"/>
      <c r="O216" s="29"/>
      <c r="P216" s="61"/>
      <c r="Q216" s="31" t="str">
        <f>IF(N216&lt;&gt;"",VLOOKUP(M216&amp;"|"&amp;N216,Data_Hidden!$C$24:$D$29,2,FALSE),"")</f>
        <v/>
      </c>
      <c r="R216" s="32" t="str">
        <f>IF(L216=Data_Hidden!$A$13,"A", IF(L216=Data_Hidden!$A$14,"B",IF(L216=Data_Hidden!$A$15,"C",IF(L216=Data_Hidden!$A$16,"D",IF(L216=Data_Hidden!$A$17,"E",IF(L216=Data_Hidden!$A$18,"H",IF(L216=Data_Hidden!$A$19,"HPVH","")))))))</f>
        <v/>
      </c>
      <c r="S216" s="32" t="str">
        <f>IF(O216=Data_Hidden!$E$1,360,"")</f>
        <v/>
      </c>
      <c r="T216" s="32" t="str">
        <f t="shared" si="0"/>
        <v/>
      </c>
      <c r="U216" s="32" t="str">
        <f t="shared" si="1"/>
        <v/>
      </c>
      <c r="V216" s="33" t="str">
        <f t="shared" si="2"/>
        <v/>
      </c>
      <c r="W216" s="34">
        <f t="shared" si="3"/>
        <v>0</v>
      </c>
      <c r="X216" s="22"/>
      <c r="Y216" s="22"/>
      <c r="Z216" s="22"/>
    </row>
    <row r="217" spans="1:26" ht="15.75" customHeight="1" x14ac:dyDescent="0.25">
      <c r="A217" s="62">
        <v>215</v>
      </c>
      <c r="B217" s="30"/>
      <c r="C217" s="30"/>
      <c r="D217" s="57" t="str">
        <f t="shared" si="4"/>
        <v/>
      </c>
      <c r="E217" s="30"/>
      <c r="F217" s="29"/>
      <c r="G217" s="29"/>
      <c r="H217" s="29"/>
      <c r="I217" s="29"/>
      <c r="J217" s="29"/>
      <c r="K217" s="29"/>
      <c r="L217" s="30"/>
      <c r="M217" s="29"/>
      <c r="N217" s="29"/>
      <c r="O217" s="29"/>
      <c r="P217" s="61"/>
      <c r="Q217" s="31" t="str">
        <f>IF(N217&lt;&gt;"",VLOOKUP(M217&amp;"|"&amp;N217,Data_Hidden!$C$24:$D$29,2,FALSE),"")</f>
        <v/>
      </c>
      <c r="R217" s="32" t="str">
        <f>IF(L217=Data_Hidden!$A$13,"A", IF(L217=Data_Hidden!$A$14,"B",IF(L217=Data_Hidden!$A$15,"C",IF(L217=Data_Hidden!$A$16,"D",IF(L217=Data_Hidden!$A$17,"E",IF(L217=Data_Hidden!$A$18,"H",IF(L217=Data_Hidden!$A$19,"HPVH","")))))))</f>
        <v/>
      </c>
      <c r="S217" s="32" t="str">
        <f>IF(O217=Data_Hidden!$E$1,360,"")</f>
        <v/>
      </c>
      <c r="T217" s="32" t="str">
        <f t="shared" si="0"/>
        <v/>
      </c>
      <c r="U217" s="32" t="str">
        <f t="shared" si="1"/>
        <v/>
      </c>
      <c r="V217" s="33" t="str">
        <f t="shared" si="2"/>
        <v/>
      </c>
      <c r="W217" s="34">
        <f t="shared" si="3"/>
        <v>0</v>
      </c>
      <c r="X217" s="22"/>
      <c r="Y217" s="22"/>
      <c r="Z217" s="22"/>
    </row>
    <row r="218" spans="1:26" ht="15.75" customHeight="1" x14ac:dyDescent="0.25">
      <c r="A218" s="62">
        <v>216</v>
      </c>
      <c r="B218" s="30"/>
      <c r="C218" s="30"/>
      <c r="D218" s="57" t="str">
        <f t="shared" si="4"/>
        <v/>
      </c>
      <c r="E218" s="30"/>
      <c r="F218" s="29"/>
      <c r="G218" s="29"/>
      <c r="H218" s="29"/>
      <c r="I218" s="29"/>
      <c r="J218" s="29"/>
      <c r="K218" s="29"/>
      <c r="L218" s="30"/>
      <c r="M218" s="29"/>
      <c r="N218" s="29"/>
      <c r="O218" s="29"/>
      <c r="P218" s="61"/>
      <c r="Q218" s="31" t="str">
        <f>IF(N218&lt;&gt;"",VLOOKUP(M218&amp;"|"&amp;N218,Data_Hidden!$C$24:$D$29,2,FALSE),"")</f>
        <v/>
      </c>
      <c r="R218" s="32" t="str">
        <f>IF(L218=Data_Hidden!$A$13,"A", IF(L218=Data_Hidden!$A$14,"B",IF(L218=Data_Hidden!$A$15,"C",IF(L218=Data_Hidden!$A$16,"D",IF(L218=Data_Hidden!$A$17,"E",IF(L218=Data_Hidden!$A$18,"H",IF(L218=Data_Hidden!$A$19,"HPVH","")))))))</f>
        <v/>
      </c>
      <c r="S218" s="32" t="str">
        <f>IF(O218=Data_Hidden!$E$1,360,"")</f>
        <v/>
      </c>
      <c r="T218" s="32" t="str">
        <f t="shared" si="0"/>
        <v/>
      </c>
      <c r="U218" s="32" t="str">
        <f t="shared" si="1"/>
        <v/>
      </c>
      <c r="V218" s="33" t="str">
        <f t="shared" si="2"/>
        <v/>
      </c>
      <c r="W218" s="34">
        <f t="shared" si="3"/>
        <v>0</v>
      </c>
      <c r="X218" s="22"/>
      <c r="Y218" s="22"/>
      <c r="Z218" s="22"/>
    </row>
    <row r="219" spans="1:26" ht="15.75" customHeight="1" x14ac:dyDescent="0.25">
      <c r="A219" s="62">
        <v>217</v>
      </c>
      <c r="B219" s="30"/>
      <c r="C219" s="30"/>
      <c r="D219" s="57" t="str">
        <f t="shared" si="4"/>
        <v/>
      </c>
      <c r="E219" s="30"/>
      <c r="F219" s="29"/>
      <c r="G219" s="29"/>
      <c r="H219" s="29"/>
      <c r="I219" s="29"/>
      <c r="J219" s="29"/>
      <c r="K219" s="29"/>
      <c r="L219" s="30"/>
      <c r="M219" s="29"/>
      <c r="N219" s="29"/>
      <c r="O219" s="29"/>
      <c r="P219" s="61"/>
      <c r="Q219" s="31" t="str">
        <f>IF(N219&lt;&gt;"",VLOOKUP(M219&amp;"|"&amp;N219,Data_Hidden!$C$24:$D$29,2,FALSE),"")</f>
        <v/>
      </c>
      <c r="R219" s="32" t="str">
        <f>IF(L219=Data_Hidden!$A$13,"A", IF(L219=Data_Hidden!$A$14,"B",IF(L219=Data_Hidden!$A$15,"C",IF(L219=Data_Hidden!$A$16,"D",IF(L219=Data_Hidden!$A$17,"E",IF(L219=Data_Hidden!$A$18,"H",IF(L219=Data_Hidden!$A$19,"HPVH","")))))))</f>
        <v/>
      </c>
      <c r="S219" s="32" t="str">
        <f>IF(O219=Data_Hidden!$E$1,360,"")</f>
        <v/>
      </c>
      <c r="T219" s="32" t="str">
        <f t="shared" si="0"/>
        <v/>
      </c>
      <c r="U219" s="32" t="str">
        <f t="shared" si="1"/>
        <v/>
      </c>
      <c r="V219" s="33" t="str">
        <f t="shared" si="2"/>
        <v/>
      </c>
      <c r="W219" s="34">
        <f t="shared" si="3"/>
        <v>0</v>
      </c>
      <c r="X219" s="22"/>
      <c r="Y219" s="22"/>
      <c r="Z219" s="22"/>
    </row>
    <row r="220" spans="1:26" ht="15.75" customHeight="1" x14ac:dyDescent="0.25">
      <c r="A220" s="62">
        <v>218</v>
      </c>
      <c r="B220" s="30"/>
      <c r="C220" s="30"/>
      <c r="D220" s="57" t="str">
        <f t="shared" si="4"/>
        <v/>
      </c>
      <c r="E220" s="30"/>
      <c r="F220" s="29"/>
      <c r="G220" s="29"/>
      <c r="H220" s="29"/>
      <c r="I220" s="29"/>
      <c r="J220" s="29"/>
      <c r="K220" s="29"/>
      <c r="L220" s="30"/>
      <c r="M220" s="29"/>
      <c r="N220" s="29"/>
      <c r="O220" s="29"/>
      <c r="P220" s="61"/>
      <c r="Q220" s="31" t="str">
        <f>IF(N220&lt;&gt;"",VLOOKUP(M220&amp;"|"&amp;N220,Data_Hidden!$C$24:$D$29,2,FALSE),"")</f>
        <v/>
      </c>
      <c r="R220" s="32" t="str">
        <f>IF(L220=Data_Hidden!$A$13,"A", IF(L220=Data_Hidden!$A$14,"B",IF(L220=Data_Hidden!$A$15,"C",IF(L220=Data_Hidden!$A$16,"D",IF(L220=Data_Hidden!$A$17,"E",IF(L220=Data_Hidden!$A$18,"H",IF(L220=Data_Hidden!$A$19,"HPVH","")))))))</f>
        <v/>
      </c>
      <c r="S220" s="32" t="str">
        <f>IF(O220=Data_Hidden!$E$1,360,"")</f>
        <v/>
      </c>
      <c r="T220" s="32" t="str">
        <f t="shared" si="0"/>
        <v/>
      </c>
      <c r="U220" s="32" t="str">
        <f t="shared" si="1"/>
        <v/>
      </c>
      <c r="V220" s="33" t="str">
        <f t="shared" si="2"/>
        <v/>
      </c>
      <c r="W220" s="34">
        <f t="shared" si="3"/>
        <v>0</v>
      </c>
      <c r="X220" s="22"/>
      <c r="Y220" s="22"/>
      <c r="Z220" s="22"/>
    </row>
    <row r="221" spans="1:26" ht="15.75" customHeight="1" x14ac:dyDescent="0.25">
      <c r="A221" s="62">
        <v>219</v>
      </c>
      <c r="B221" s="30"/>
      <c r="C221" s="30"/>
      <c r="D221" s="57" t="str">
        <f t="shared" si="4"/>
        <v/>
      </c>
      <c r="E221" s="30"/>
      <c r="F221" s="29"/>
      <c r="G221" s="29"/>
      <c r="H221" s="29"/>
      <c r="I221" s="29"/>
      <c r="J221" s="29"/>
      <c r="K221" s="29"/>
      <c r="L221" s="30"/>
      <c r="M221" s="29"/>
      <c r="N221" s="29"/>
      <c r="O221" s="29"/>
      <c r="P221" s="61"/>
      <c r="Q221" s="31" t="str">
        <f>IF(N221&lt;&gt;"",VLOOKUP(M221&amp;"|"&amp;N221,Data_Hidden!$C$24:$D$29,2,FALSE),"")</f>
        <v/>
      </c>
      <c r="R221" s="32" t="str">
        <f>IF(L221=Data_Hidden!$A$13,"A", IF(L221=Data_Hidden!$A$14,"B",IF(L221=Data_Hidden!$A$15,"C",IF(L221=Data_Hidden!$A$16,"D",IF(L221=Data_Hidden!$A$17,"E",IF(L221=Data_Hidden!$A$18,"H",IF(L221=Data_Hidden!$A$19,"HPVH","")))))))</f>
        <v/>
      </c>
      <c r="S221" s="32" t="str">
        <f>IF(O221=Data_Hidden!$E$1,360,"")</f>
        <v/>
      </c>
      <c r="T221" s="32" t="str">
        <f t="shared" si="0"/>
        <v/>
      </c>
      <c r="U221" s="32" t="str">
        <f t="shared" si="1"/>
        <v/>
      </c>
      <c r="V221" s="33" t="str">
        <f t="shared" si="2"/>
        <v/>
      </c>
      <c r="W221" s="34">
        <f t="shared" si="3"/>
        <v>0</v>
      </c>
      <c r="X221" s="22"/>
      <c r="Y221" s="22"/>
      <c r="Z221" s="22"/>
    </row>
    <row r="222" spans="1:26" ht="15.75" customHeight="1" x14ac:dyDescent="0.25">
      <c r="A222" s="62">
        <v>220</v>
      </c>
      <c r="B222" s="30"/>
      <c r="C222" s="30"/>
      <c r="D222" s="57" t="str">
        <f t="shared" si="4"/>
        <v/>
      </c>
      <c r="E222" s="30"/>
      <c r="F222" s="29"/>
      <c r="G222" s="29"/>
      <c r="H222" s="29"/>
      <c r="I222" s="29"/>
      <c r="J222" s="29"/>
      <c r="K222" s="29"/>
      <c r="L222" s="30"/>
      <c r="M222" s="29"/>
      <c r="N222" s="29"/>
      <c r="O222" s="29"/>
      <c r="P222" s="61"/>
      <c r="Q222" s="31" t="str">
        <f>IF(N222&lt;&gt;"",VLOOKUP(M222&amp;"|"&amp;N222,Data_Hidden!$C$24:$D$29,2,FALSE),"")</f>
        <v/>
      </c>
      <c r="R222" s="32" t="str">
        <f>IF(L222=Data_Hidden!$A$13,"A", IF(L222=Data_Hidden!$A$14,"B",IF(L222=Data_Hidden!$A$15,"C",IF(L222=Data_Hidden!$A$16,"D",IF(L222=Data_Hidden!$A$17,"E",IF(L222=Data_Hidden!$A$18,"H",IF(L222=Data_Hidden!$A$19,"HPVH","")))))))</f>
        <v/>
      </c>
      <c r="S222" s="32" t="str">
        <f>IF(O222=Data_Hidden!$E$1,360,"")</f>
        <v/>
      </c>
      <c r="T222" s="32" t="str">
        <f t="shared" si="0"/>
        <v/>
      </c>
      <c r="U222" s="32" t="str">
        <f t="shared" si="1"/>
        <v/>
      </c>
      <c r="V222" s="33" t="str">
        <f t="shared" si="2"/>
        <v/>
      </c>
      <c r="W222" s="34">
        <f t="shared" si="3"/>
        <v>0</v>
      </c>
      <c r="X222" s="22"/>
      <c r="Y222" s="22"/>
      <c r="Z222" s="22"/>
    </row>
    <row r="223" spans="1:26" ht="15.75" customHeight="1" x14ac:dyDescent="0.25">
      <c r="A223" s="62">
        <v>221</v>
      </c>
      <c r="B223" s="30"/>
      <c r="C223" s="30"/>
      <c r="D223" s="57" t="str">
        <f t="shared" si="4"/>
        <v/>
      </c>
      <c r="E223" s="30"/>
      <c r="F223" s="29"/>
      <c r="G223" s="29"/>
      <c r="H223" s="29"/>
      <c r="I223" s="29"/>
      <c r="J223" s="29"/>
      <c r="K223" s="29"/>
      <c r="L223" s="30"/>
      <c r="M223" s="29"/>
      <c r="N223" s="29"/>
      <c r="O223" s="29"/>
      <c r="P223" s="61"/>
      <c r="Q223" s="31" t="str">
        <f>IF(N223&lt;&gt;"",VLOOKUP(M223&amp;"|"&amp;N223,Data_Hidden!$C$24:$D$29,2,FALSE),"")</f>
        <v/>
      </c>
      <c r="R223" s="32" t="str">
        <f>IF(L223=Data_Hidden!$A$13,"A", IF(L223=Data_Hidden!$A$14,"B",IF(L223=Data_Hidden!$A$15,"C",IF(L223=Data_Hidden!$A$16,"D",IF(L223=Data_Hidden!$A$17,"E",IF(L223=Data_Hidden!$A$18,"H",IF(L223=Data_Hidden!$A$19,"HPVH","")))))))</f>
        <v/>
      </c>
      <c r="S223" s="32" t="str">
        <f>IF(O223=Data_Hidden!$E$1,360,"")</f>
        <v/>
      </c>
      <c r="T223" s="32" t="str">
        <f t="shared" si="0"/>
        <v/>
      </c>
      <c r="U223" s="32" t="str">
        <f t="shared" si="1"/>
        <v/>
      </c>
      <c r="V223" s="33" t="str">
        <f t="shared" si="2"/>
        <v/>
      </c>
      <c r="W223" s="34">
        <f t="shared" si="3"/>
        <v>0</v>
      </c>
      <c r="X223" s="22"/>
      <c r="Y223" s="22"/>
      <c r="Z223" s="22"/>
    </row>
    <row r="224" spans="1:26" ht="15.75" customHeight="1" x14ac:dyDescent="0.25">
      <c r="A224" s="62">
        <v>222</v>
      </c>
      <c r="B224" s="30"/>
      <c r="C224" s="30"/>
      <c r="D224" s="57" t="str">
        <f t="shared" si="4"/>
        <v/>
      </c>
      <c r="E224" s="30"/>
      <c r="F224" s="29"/>
      <c r="G224" s="29"/>
      <c r="H224" s="29"/>
      <c r="I224" s="29"/>
      <c r="J224" s="29"/>
      <c r="K224" s="29"/>
      <c r="L224" s="30"/>
      <c r="M224" s="29"/>
      <c r="N224" s="29"/>
      <c r="O224" s="29"/>
      <c r="P224" s="61"/>
      <c r="Q224" s="31" t="str">
        <f>IF(N224&lt;&gt;"",VLOOKUP(M224&amp;"|"&amp;N224,Data_Hidden!$C$24:$D$29,2,FALSE),"")</f>
        <v/>
      </c>
      <c r="R224" s="32" t="str">
        <f>IF(L224=Data_Hidden!$A$13,"A", IF(L224=Data_Hidden!$A$14,"B",IF(L224=Data_Hidden!$A$15,"C",IF(L224=Data_Hidden!$A$16,"D",IF(L224=Data_Hidden!$A$17,"E",IF(L224=Data_Hidden!$A$18,"H",IF(L224=Data_Hidden!$A$19,"HPVH","")))))))</f>
        <v/>
      </c>
      <c r="S224" s="32" t="str">
        <f>IF(O224=Data_Hidden!$E$1,360,"")</f>
        <v/>
      </c>
      <c r="T224" s="32" t="str">
        <f t="shared" si="0"/>
        <v/>
      </c>
      <c r="U224" s="32" t="str">
        <f t="shared" si="1"/>
        <v/>
      </c>
      <c r="V224" s="33" t="str">
        <f t="shared" si="2"/>
        <v/>
      </c>
      <c r="W224" s="34">
        <f t="shared" si="3"/>
        <v>0</v>
      </c>
      <c r="X224" s="22"/>
      <c r="Y224" s="22"/>
      <c r="Z224" s="22"/>
    </row>
    <row r="225" spans="1:26" ht="15.75" customHeight="1" x14ac:dyDescent="0.25">
      <c r="A225" s="62">
        <v>223</v>
      </c>
      <c r="B225" s="30"/>
      <c r="C225" s="30"/>
      <c r="D225" s="57" t="str">
        <f t="shared" si="4"/>
        <v/>
      </c>
      <c r="E225" s="30"/>
      <c r="F225" s="29"/>
      <c r="G225" s="29"/>
      <c r="H225" s="29"/>
      <c r="I225" s="29"/>
      <c r="J225" s="29"/>
      <c r="K225" s="29"/>
      <c r="L225" s="30"/>
      <c r="M225" s="29"/>
      <c r="N225" s="29"/>
      <c r="O225" s="29"/>
      <c r="P225" s="61"/>
      <c r="Q225" s="31" t="str">
        <f>IF(N225&lt;&gt;"",VLOOKUP(M225&amp;"|"&amp;N225,Data_Hidden!$C$24:$D$29,2,FALSE),"")</f>
        <v/>
      </c>
      <c r="R225" s="32" t="str">
        <f>IF(L225=Data_Hidden!$A$13,"A", IF(L225=Data_Hidden!$A$14,"B",IF(L225=Data_Hidden!$A$15,"C",IF(L225=Data_Hidden!$A$16,"D",IF(L225=Data_Hidden!$A$17,"E",IF(L225=Data_Hidden!$A$18,"H",IF(L225=Data_Hidden!$A$19,"HPVH","")))))))</f>
        <v/>
      </c>
      <c r="S225" s="32" t="str">
        <f>IF(O225=Data_Hidden!$E$1,360,"")</f>
        <v/>
      </c>
      <c r="T225" s="32" t="str">
        <f t="shared" si="0"/>
        <v/>
      </c>
      <c r="U225" s="32" t="str">
        <f t="shared" si="1"/>
        <v/>
      </c>
      <c r="V225" s="33" t="str">
        <f t="shared" si="2"/>
        <v/>
      </c>
      <c r="W225" s="34">
        <f t="shared" si="3"/>
        <v>0</v>
      </c>
      <c r="X225" s="22"/>
      <c r="Y225" s="22"/>
      <c r="Z225" s="22"/>
    </row>
    <row r="226" spans="1:26" ht="15.75" customHeight="1" x14ac:dyDescent="0.25">
      <c r="A226" s="62">
        <v>224</v>
      </c>
      <c r="B226" s="30"/>
      <c r="C226" s="30"/>
      <c r="D226" s="57" t="str">
        <f t="shared" si="4"/>
        <v/>
      </c>
      <c r="E226" s="30"/>
      <c r="F226" s="29"/>
      <c r="G226" s="29"/>
      <c r="H226" s="29"/>
      <c r="I226" s="29"/>
      <c r="J226" s="29"/>
      <c r="K226" s="29"/>
      <c r="L226" s="30"/>
      <c r="M226" s="29"/>
      <c r="N226" s="29"/>
      <c r="O226" s="29"/>
      <c r="P226" s="61"/>
      <c r="Q226" s="31" t="str">
        <f>IF(N226&lt;&gt;"",VLOOKUP(M226&amp;"|"&amp;N226,Data_Hidden!$C$24:$D$29,2,FALSE),"")</f>
        <v/>
      </c>
      <c r="R226" s="32" t="str">
        <f>IF(L226=Data_Hidden!$A$13,"A", IF(L226=Data_Hidden!$A$14,"B",IF(L226=Data_Hidden!$A$15,"C",IF(L226=Data_Hidden!$A$16,"D",IF(L226=Data_Hidden!$A$17,"E",IF(L226=Data_Hidden!$A$18,"H",IF(L226=Data_Hidden!$A$19,"HPVH","")))))))</f>
        <v/>
      </c>
      <c r="S226" s="32" t="str">
        <f>IF(O226=Data_Hidden!$E$1,360,"")</f>
        <v/>
      </c>
      <c r="T226" s="32" t="str">
        <f t="shared" si="0"/>
        <v/>
      </c>
      <c r="U226" s="32" t="str">
        <f t="shared" si="1"/>
        <v/>
      </c>
      <c r="V226" s="33" t="str">
        <f t="shared" si="2"/>
        <v/>
      </c>
      <c r="W226" s="34">
        <f t="shared" si="3"/>
        <v>0</v>
      </c>
      <c r="X226" s="22"/>
      <c r="Y226" s="22"/>
      <c r="Z226" s="22"/>
    </row>
    <row r="227" spans="1:26" ht="15.75" customHeight="1" x14ac:dyDescent="0.25">
      <c r="A227" s="62">
        <v>225</v>
      </c>
      <c r="B227" s="30"/>
      <c r="C227" s="30"/>
      <c r="D227" s="57" t="str">
        <f t="shared" si="4"/>
        <v/>
      </c>
      <c r="E227" s="30"/>
      <c r="F227" s="29"/>
      <c r="G227" s="29"/>
      <c r="H227" s="29"/>
      <c r="I227" s="29"/>
      <c r="J227" s="29"/>
      <c r="K227" s="29"/>
      <c r="L227" s="30"/>
      <c r="M227" s="29"/>
      <c r="N227" s="29"/>
      <c r="O227" s="29"/>
      <c r="P227" s="61"/>
      <c r="Q227" s="31" t="str">
        <f>IF(N227&lt;&gt;"",VLOOKUP(M227&amp;"|"&amp;N227,Data_Hidden!$C$24:$D$29,2,FALSE),"")</f>
        <v/>
      </c>
      <c r="R227" s="32" t="str">
        <f>IF(L227=Data_Hidden!$A$13,"A", IF(L227=Data_Hidden!$A$14,"B",IF(L227=Data_Hidden!$A$15,"C",IF(L227=Data_Hidden!$A$16,"D",IF(L227=Data_Hidden!$A$17,"E",IF(L227=Data_Hidden!$A$18,"H",IF(L227=Data_Hidden!$A$19,"HPVH","")))))))</f>
        <v/>
      </c>
      <c r="S227" s="32" t="str">
        <f>IF(O227=Data_Hidden!$E$1,360,"")</f>
        <v/>
      </c>
      <c r="T227" s="32" t="str">
        <f t="shared" si="0"/>
        <v/>
      </c>
      <c r="U227" s="32" t="str">
        <f t="shared" si="1"/>
        <v/>
      </c>
      <c r="V227" s="33" t="str">
        <f t="shared" si="2"/>
        <v/>
      </c>
      <c r="W227" s="34">
        <f t="shared" si="3"/>
        <v>0</v>
      </c>
      <c r="X227" s="22"/>
      <c r="Y227" s="22"/>
      <c r="Z227" s="22"/>
    </row>
    <row r="228" spans="1:26" ht="15.75" customHeight="1" x14ac:dyDescent="0.25">
      <c r="A228" s="62">
        <v>226</v>
      </c>
      <c r="B228" s="30"/>
      <c r="C228" s="30"/>
      <c r="D228" s="57" t="str">
        <f t="shared" si="4"/>
        <v/>
      </c>
      <c r="E228" s="30"/>
      <c r="F228" s="29"/>
      <c r="G228" s="29"/>
      <c r="H228" s="29"/>
      <c r="I228" s="29"/>
      <c r="J228" s="29"/>
      <c r="K228" s="29"/>
      <c r="L228" s="30"/>
      <c r="M228" s="29"/>
      <c r="N228" s="29"/>
      <c r="O228" s="29"/>
      <c r="P228" s="61"/>
      <c r="Q228" s="31" t="str">
        <f>IF(N228&lt;&gt;"",VLOOKUP(M228&amp;"|"&amp;N228,Data_Hidden!$C$24:$D$29,2,FALSE),"")</f>
        <v/>
      </c>
      <c r="R228" s="32" t="str">
        <f>IF(L228=Data_Hidden!$A$13,"A", IF(L228=Data_Hidden!$A$14,"B",IF(L228=Data_Hidden!$A$15,"C",IF(L228=Data_Hidden!$A$16,"D",IF(L228=Data_Hidden!$A$17,"E",IF(L228=Data_Hidden!$A$18,"H",IF(L228=Data_Hidden!$A$19,"HPVH","")))))))</f>
        <v/>
      </c>
      <c r="S228" s="32" t="str">
        <f>IF(O228=Data_Hidden!$E$1,360,"")</f>
        <v/>
      </c>
      <c r="T228" s="32" t="str">
        <f t="shared" si="0"/>
        <v/>
      </c>
      <c r="U228" s="32" t="str">
        <f t="shared" si="1"/>
        <v/>
      </c>
      <c r="V228" s="33" t="str">
        <f t="shared" si="2"/>
        <v/>
      </c>
      <c r="W228" s="34">
        <f t="shared" si="3"/>
        <v>0</v>
      </c>
      <c r="X228" s="22"/>
      <c r="Y228" s="22"/>
      <c r="Z228" s="22"/>
    </row>
    <row r="229" spans="1:26" ht="15.75" customHeight="1" x14ac:dyDescent="0.25">
      <c r="A229" s="62">
        <v>227</v>
      </c>
      <c r="B229" s="30"/>
      <c r="C229" s="30"/>
      <c r="D229" s="57" t="str">
        <f t="shared" si="4"/>
        <v/>
      </c>
      <c r="E229" s="30"/>
      <c r="F229" s="29"/>
      <c r="G229" s="29"/>
      <c r="H229" s="29"/>
      <c r="I229" s="29"/>
      <c r="J229" s="29"/>
      <c r="K229" s="29"/>
      <c r="L229" s="30"/>
      <c r="M229" s="29"/>
      <c r="N229" s="29"/>
      <c r="O229" s="29"/>
      <c r="P229" s="61"/>
      <c r="Q229" s="31" t="str">
        <f>IF(N229&lt;&gt;"",VLOOKUP(M229&amp;"|"&amp;N229,Data_Hidden!$C$24:$D$29,2,FALSE),"")</f>
        <v/>
      </c>
      <c r="R229" s="32" t="str">
        <f>IF(L229=Data_Hidden!$A$13,"A", IF(L229=Data_Hidden!$A$14,"B",IF(L229=Data_Hidden!$A$15,"C",IF(L229=Data_Hidden!$A$16,"D",IF(L229=Data_Hidden!$A$17,"E",IF(L229=Data_Hidden!$A$18,"H",IF(L229=Data_Hidden!$A$19,"HPVH","")))))))</f>
        <v/>
      </c>
      <c r="S229" s="32" t="str">
        <f>IF(O229=Data_Hidden!$E$1,360,"")</f>
        <v/>
      </c>
      <c r="T229" s="32" t="str">
        <f t="shared" si="0"/>
        <v/>
      </c>
      <c r="U229" s="32" t="str">
        <f t="shared" si="1"/>
        <v/>
      </c>
      <c r="V229" s="33" t="str">
        <f t="shared" si="2"/>
        <v/>
      </c>
      <c r="W229" s="34">
        <f t="shared" si="3"/>
        <v>0</v>
      </c>
      <c r="X229" s="22"/>
      <c r="Y229" s="22"/>
      <c r="Z229" s="22"/>
    </row>
    <row r="230" spans="1:26" ht="15.75" customHeight="1" x14ac:dyDescent="0.25">
      <c r="A230" s="62">
        <v>228</v>
      </c>
      <c r="B230" s="30"/>
      <c r="C230" s="30"/>
      <c r="D230" s="57" t="str">
        <f t="shared" si="4"/>
        <v/>
      </c>
      <c r="E230" s="30"/>
      <c r="F230" s="29"/>
      <c r="G230" s="29"/>
      <c r="H230" s="29"/>
      <c r="I230" s="29"/>
      <c r="J230" s="29"/>
      <c r="K230" s="29"/>
      <c r="L230" s="30"/>
      <c r="M230" s="29"/>
      <c r="N230" s="29"/>
      <c r="O230" s="29"/>
      <c r="P230" s="61"/>
      <c r="Q230" s="31" t="str">
        <f>IF(N230&lt;&gt;"",VLOOKUP(M230&amp;"|"&amp;N230,Data_Hidden!$C$24:$D$29,2,FALSE),"")</f>
        <v/>
      </c>
      <c r="R230" s="32" t="str">
        <f>IF(L230=Data_Hidden!$A$13,"A", IF(L230=Data_Hidden!$A$14,"B",IF(L230=Data_Hidden!$A$15,"C",IF(L230=Data_Hidden!$A$16,"D",IF(L230=Data_Hidden!$A$17,"E",IF(L230=Data_Hidden!$A$18,"H",IF(L230=Data_Hidden!$A$19,"HPVH","")))))))</f>
        <v/>
      </c>
      <c r="S230" s="32" t="str">
        <f>IF(O230=Data_Hidden!$E$1,360,"")</f>
        <v/>
      </c>
      <c r="T230" s="32" t="str">
        <f t="shared" si="0"/>
        <v/>
      </c>
      <c r="U230" s="32" t="str">
        <f t="shared" si="1"/>
        <v/>
      </c>
      <c r="V230" s="33" t="str">
        <f t="shared" si="2"/>
        <v/>
      </c>
      <c r="W230" s="34">
        <f t="shared" si="3"/>
        <v>0</v>
      </c>
      <c r="X230" s="22"/>
      <c r="Y230" s="22"/>
      <c r="Z230" s="22"/>
    </row>
    <row r="231" spans="1:26" ht="15.75" customHeight="1" x14ac:dyDescent="0.25">
      <c r="A231" s="62">
        <v>229</v>
      </c>
      <c r="B231" s="30"/>
      <c r="C231" s="30"/>
      <c r="D231" s="57" t="str">
        <f t="shared" si="4"/>
        <v/>
      </c>
      <c r="E231" s="30"/>
      <c r="F231" s="29"/>
      <c r="G231" s="29"/>
      <c r="H231" s="29"/>
      <c r="I231" s="29"/>
      <c r="J231" s="29"/>
      <c r="K231" s="29"/>
      <c r="L231" s="30"/>
      <c r="M231" s="29"/>
      <c r="N231" s="29"/>
      <c r="O231" s="29"/>
      <c r="P231" s="61"/>
      <c r="Q231" s="31" t="str">
        <f>IF(N231&lt;&gt;"",VLOOKUP(M231&amp;"|"&amp;N231,Data_Hidden!$C$24:$D$29,2,FALSE),"")</f>
        <v/>
      </c>
      <c r="R231" s="32" t="str">
        <f>IF(L231=Data_Hidden!$A$13,"A", IF(L231=Data_Hidden!$A$14,"B",IF(L231=Data_Hidden!$A$15,"C",IF(L231=Data_Hidden!$A$16,"D",IF(L231=Data_Hidden!$A$17,"E",IF(L231=Data_Hidden!$A$18,"H",IF(L231=Data_Hidden!$A$19,"HPVH","")))))))</f>
        <v/>
      </c>
      <c r="S231" s="32" t="str">
        <f>IF(O231=Data_Hidden!$E$1,360,"")</f>
        <v/>
      </c>
      <c r="T231" s="32" t="str">
        <f t="shared" si="0"/>
        <v/>
      </c>
      <c r="U231" s="32" t="str">
        <f t="shared" si="1"/>
        <v/>
      </c>
      <c r="V231" s="33" t="str">
        <f t="shared" si="2"/>
        <v/>
      </c>
      <c r="W231" s="34">
        <f t="shared" si="3"/>
        <v>0</v>
      </c>
      <c r="X231" s="22"/>
      <c r="Y231" s="22"/>
      <c r="Z231" s="22"/>
    </row>
    <row r="232" spans="1:26" ht="15.75" customHeight="1" x14ac:dyDescent="0.25">
      <c r="A232" s="62">
        <v>230</v>
      </c>
      <c r="B232" s="30"/>
      <c r="C232" s="30"/>
      <c r="D232" s="57" t="str">
        <f t="shared" si="4"/>
        <v/>
      </c>
      <c r="E232" s="30"/>
      <c r="F232" s="29"/>
      <c r="G232" s="29"/>
      <c r="H232" s="29"/>
      <c r="I232" s="29"/>
      <c r="J232" s="29"/>
      <c r="K232" s="29"/>
      <c r="L232" s="30"/>
      <c r="M232" s="29"/>
      <c r="N232" s="29"/>
      <c r="O232" s="29"/>
      <c r="P232" s="61"/>
      <c r="Q232" s="31" t="str">
        <f>IF(N232&lt;&gt;"",VLOOKUP(M232&amp;"|"&amp;N232,Data_Hidden!$C$24:$D$29,2,FALSE),"")</f>
        <v/>
      </c>
      <c r="R232" s="32" t="str">
        <f>IF(L232=Data_Hidden!$A$13,"A", IF(L232=Data_Hidden!$A$14,"B",IF(L232=Data_Hidden!$A$15,"C",IF(L232=Data_Hidden!$A$16,"D",IF(L232=Data_Hidden!$A$17,"E",IF(L232=Data_Hidden!$A$18,"H",IF(L232=Data_Hidden!$A$19,"HPVH","")))))))</f>
        <v/>
      </c>
      <c r="S232" s="32" t="str">
        <f>IF(O232=Data_Hidden!$E$1,360,"")</f>
        <v/>
      </c>
      <c r="T232" s="32" t="str">
        <f t="shared" si="0"/>
        <v/>
      </c>
      <c r="U232" s="32" t="str">
        <f t="shared" si="1"/>
        <v/>
      </c>
      <c r="V232" s="33" t="str">
        <f t="shared" si="2"/>
        <v/>
      </c>
      <c r="W232" s="34">
        <f t="shared" si="3"/>
        <v>0</v>
      </c>
      <c r="X232" s="22"/>
      <c r="Y232" s="22"/>
      <c r="Z232" s="22"/>
    </row>
    <row r="233" spans="1:26" ht="15.75" customHeight="1" x14ac:dyDescent="0.25">
      <c r="A233" s="62">
        <v>231</v>
      </c>
      <c r="B233" s="30"/>
      <c r="C233" s="30"/>
      <c r="D233" s="57" t="str">
        <f t="shared" si="4"/>
        <v/>
      </c>
      <c r="E233" s="30"/>
      <c r="F233" s="29"/>
      <c r="G233" s="29"/>
      <c r="H233" s="29"/>
      <c r="I233" s="29"/>
      <c r="J233" s="29"/>
      <c r="K233" s="29"/>
      <c r="L233" s="30"/>
      <c r="M233" s="29"/>
      <c r="N233" s="29"/>
      <c r="O233" s="29"/>
      <c r="P233" s="61"/>
      <c r="Q233" s="31" t="str">
        <f>IF(N233&lt;&gt;"",VLOOKUP(M233&amp;"|"&amp;N233,Data_Hidden!$C$24:$D$29,2,FALSE),"")</f>
        <v/>
      </c>
      <c r="R233" s="32" t="str">
        <f>IF(L233=Data_Hidden!$A$13,"A", IF(L233=Data_Hidden!$A$14,"B",IF(L233=Data_Hidden!$A$15,"C",IF(L233=Data_Hidden!$A$16,"D",IF(L233=Data_Hidden!$A$17,"E",IF(L233=Data_Hidden!$A$18,"H",IF(L233=Data_Hidden!$A$19,"HPVH","")))))))</f>
        <v/>
      </c>
      <c r="S233" s="32" t="str">
        <f>IF(O233=Data_Hidden!$E$1,360,"")</f>
        <v/>
      </c>
      <c r="T233" s="32" t="str">
        <f t="shared" si="0"/>
        <v/>
      </c>
      <c r="U233" s="32" t="str">
        <f t="shared" si="1"/>
        <v/>
      </c>
      <c r="V233" s="33" t="str">
        <f t="shared" si="2"/>
        <v/>
      </c>
      <c r="W233" s="34">
        <f t="shared" si="3"/>
        <v>0</v>
      </c>
      <c r="X233" s="22"/>
      <c r="Y233" s="22"/>
      <c r="Z233" s="22"/>
    </row>
    <row r="234" spans="1:26" ht="15.75" customHeight="1" x14ac:dyDescent="0.25">
      <c r="A234" s="62">
        <v>232</v>
      </c>
      <c r="B234" s="30"/>
      <c r="C234" s="30"/>
      <c r="D234" s="57" t="str">
        <f t="shared" si="4"/>
        <v/>
      </c>
      <c r="E234" s="30"/>
      <c r="F234" s="29"/>
      <c r="G234" s="29"/>
      <c r="H234" s="29"/>
      <c r="I234" s="29"/>
      <c r="J234" s="29"/>
      <c r="K234" s="29"/>
      <c r="L234" s="30"/>
      <c r="M234" s="29"/>
      <c r="N234" s="29"/>
      <c r="O234" s="29"/>
      <c r="P234" s="61"/>
      <c r="Q234" s="31" t="str">
        <f>IF(N234&lt;&gt;"",VLOOKUP(M234&amp;"|"&amp;N234,Data_Hidden!$C$24:$D$29,2,FALSE),"")</f>
        <v/>
      </c>
      <c r="R234" s="32" t="str">
        <f>IF(L234=Data_Hidden!$A$13,"A", IF(L234=Data_Hidden!$A$14,"B",IF(L234=Data_Hidden!$A$15,"C",IF(L234=Data_Hidden!$A$16,"D",IF(L234=Data_Hidden!$A$17,"E",IF(L234=Data_Hidden!$A$18,"H",IF(L234=Data_Hidden!$A$19,"HPVH","")))))))</f>
        <v/>
      </c>
      <c r="S234" s="32" t="str">
        <f>IF(O234=Data_Hidden!$E$1,360,"")</f>
        <v/>
      </c>
      <c r="T234" s="32" t="str">
        <f t="shared" si="0"/>
        <v/>
      </c>
      <c r="U234" s="32" t="str">
        <f t="shared" si="1"/>
        <v/>
      </c>
      <c r="V234" s="33" t="str">
        <f t="shared" si="2"/>
        <v/>
      </c>
      <c r="W234" s="34">
        <f t="shared" si="3"/>
        <v>0</v>
      </c>
      <c r="X234" s="22"/>
      <c r="Y234" s="22"/>
      <c r="Z234" s="22"/>
    </row>
    <row r="235" spans="1:26" ht="15.75" customHeight="1" x14ac:dyDescent="0.25">
      <c r="A235" s="62">
        <v>233</v>
      </c>
      <c r="B235" s="30"/>
      <c r="C235" s="30"/>
      <c r="D235" s="57" t="str">
        <f t="shared" si="4"/>
        <v/>
      </c>
      <c r="E235" s="30"/>
      <c r="F235" s="29"/>
      <c r="G235" s="29"/>
      <c r="H235" s="29"/>
      <c r="I235" s="29"/>
      <c r="J235" s="29"/>
      <c r="K235" s="29"/>
      <c r="L235" s="30"/>
      <c r="M235" s="29"/>
      <c r="N235" s="29"/>
      <c r="O235" s="29"/>
      <c r="P235" s="61"/>
      <c r="Q235" s="31" t="str">
        <f>IF(N235&lt;&gt;"",VLOOKUP(M235&amp;"|"&amp;N235,Data_Hidden!$C$24:$D$29,2,FALSE),"")</f>
        <v/>
      </c>
      <c r="R235" s="32" t="str">
        <f>IF(L235=Data_Hidden!$A$13,"A", IF(L235=Data_Hidden!$A$14,"B",IF(L235=Data_Hidden!$A$15,"C",IF(L235=Data_Hidden!$A$16,"D",IF(L235=Data_Hidden!$A$17,"E",IF(L235=Data_Hidden!$A$18,"H",IF(L235=Data_Hidden!$A$19,"HPVH","")))))))</f>
        <v/>
      </c>
      <c r="S235" s="32" t="str">
        <f>IF(O235=Data_Hidden!$E$1,360,"")</f>
        <v/>
      </c>
      <c r="T235" s="32" t="str">
        <f t="shared" si="0"/>
        <v/>
      </c>
      <c r="U235" s="32" t="str">
        <f t="shared" si="1"/>
        <v/>
      </c>
      <c r="V235" s="33" t="str">
        <f t="shared" si="2"/>
        <v/>
      </c>
      <c r="W235" s="34">
        <f t="shared" si="3"/>
        <v>0</v>
      </c>
      <c r="X235" s="22"/>
      <c r="Y235" s="22"/>
      <c r="Z235" s="22"/>
    </row>
    <row r="236" spans="1:26" ht="15.75" customHeight="1" x14ac:dyDescent="0.25">
      <c r="A236" s="62">
        <v>234</v>
      </c>
      <c r="B236" s="30"/>
      <c r="C236" s="30"/>
      <c r="D236" s="57" t="str">
        <f t="shared" si="4"/>
        <v/>
      </c>
      <c r="E236" s="30"/>
      <c r="F236" s="29"/>
      <c r="G236" s="29"/>
      <c r="H236" s="29"/>
      <c r="I236" s="29"/>
      <c r="J236" s="29"/>
      <c r="K236" s="29"/>
      <c r="L236" s="30"/>
      <c r="M236" s="29"/>
      <c r="N236" s="29"/>
      <c r="O236" s="29"/>
      <c r="P236" s="61"/>
      <c r="Q236" s="31" t="str">
        <f>IF(N236&lt;&gt;"",VLOOKUP(M236&amp;"|"&amp;N236,Data_Hidden!$C$24:$D$29,2,FALSE),"")</f>
        <v/>
      </c>
      <c r="R236" s="32" t="str">
        <f>IF(L236=Data_Hidden!$A$13,"A", IF(L236=Data_Hidden!$A$14,"B",IF(L236=Data_Hidden!$A$15,"C",IF(L236=Data_Hidden!$A$16,"D",IF(L236=Data_Hidden!$A$17,"E",IF(L236=Data_Hidden!$A$18,"H",IF(L236=Data_Hidden!$A$19,"HPVH","")))))))</f>
        <v/>
      </c>
      <c r="S236" s="32" t="str">
        <f>IF(O236=Data_Hidden!$E$1,360,"")</f>
        <v/>
      </c>
      <c r="T236" s="32" t="str">
        <f t="shared" si="0"/>
        <v/>
      </c>
      <c r="U236" s="32" t="str">
        <f t="shared" si="1"/>
        <v/>
      </c>
      <c r="V236" s="33" t="str">
        <f t="shared" si="2"/>
        <v/>
      </c>
      <c r="W236" s="34">
        <f t="shared" si="3"/>
        <v>0</v>
      </c>
      <c r="X236" s="22"/>
      <c r="Y236" s="22"/>
      <c r="Z236" s="22"/>
    </row>
    <row r="237" spans="1:26" ht="15.75" customHeight="1" x14ac:dyDescent="0.25">
      <c r="A237" s="62">
        <v>235</v>
      </c>
      <c r="B237" s="30"/>
      <c r="C237" s="30"/>
      <c r="D237" s="57" t="str">
        <f t="shared" si="4"/>
        <v/>
      </c>
      <c r="E237" s="30"/>
      <c r="F237" s="29"/>
      <c r="G237" s="29"/>
      <c r="H237" s="29"/>
      <c r="I237" s="29"/>
      <c r="J237" s="29"/>
      <c r="K237" s="29"/>
      <c r="L237" s="30"/>
      <c r="M237" s="29"/>
      <c r="N237" s="29"/>
      <c r="O237" s="29"/>
      <c r="P237" s="61"/>
      <c r="Q237" s="31" t="str">
        <f>IF(N237&lt;&gt;"",VLOOKUP(M237&amp;"|"&amp;N237,Data_Hidden!$C$24:$D$29,2,FALSE),"")</f>
        <v/>
      </c>
      <c r="R237" s="32" t="str">
        <f>IF(L237=Data_Hidden!$A$13,"A", IF(L237=Data_Hidden!$A$14,"B",IF(L237=Data_Hidden!$A$15,"C",IF(L237=Data_Hidden!$A$16,"D",IF(L237=Data_Hidden!$A$17,"E",IF(L237=Data_Hidden!$A$18,"H",IF(L237=Data_Hidden!$A$19,"HPVH","")))))))</f>
        <v/>
      </c>
      <c r="S237" s="32" t="str">
        <f>IF(O237=Data_Hidden!$E$1,360,"")</f>
        <v/>
      </c>
      <c r="T237" s="32" t="str">
        <f t="shared" si="0"/>
        <v/>
      </c>
      <c r="U237" s="32" t="str">
        <f t="shared" si="1"/>
        <v/>
      </c>
      <c r="V237" s="33" t="str">
        <f t="shared" si="2"/>
        <v/>
      </c>
      <c r="W237" s="34">
        <f t="shared" si="3"/>
        <v>0</v>
      </c>
      <c r="X237" s="22"/>
      <c r="Y237" s="22"/>
      <c r="Z237" s="22"/>
    </row>
    <row r="238" spans="1:26" ht="15.75" customHeight="1" x14ac:dyDescent="0.25">
      <c r="A238" s="62">
        <v>236</v>
      </c>
      <c r="B238" s="30"/>
      <c r="C238" s="30"/>
      <c r="D238" s="57" t="str">
        <f t="shared" si="4"/>
        <v/>
      </c>
      <c r="E238" s="30"/>
      <c r="F238" s="29"/>
      <c r="G238" s="29"/>
      <c r="H238" s="29"/>
      <c r="I238" s="29"/>
      <c r="J238" s="29"/>
      <c r="K238" s="29"/>
      <c r="L238" s="30"/>
      <c r="M238" s="29"/>
      <c r="N238" s="29"/>
      <c r="O238" s="29"/>
      <c r="P238" s="61"/>
      <c r="Q238" s="31" t="str">
        <f>IF(N238&lt;&gt;"",VLOOKUP(M238&amp;"|"&amp;N238,Data_Hidden!$C$24:$D$29,2,FALSE),"")</f>
        <v/>
      </c>
      <c r="R238" s="32" t="str">
        <f>IF(L238=Data_Hidden!$A$13,"A", IF(L238=Data_Hidden!$A$14,"B",IF(L238=Data_Hidden!$A$15,"C",IF(L238=Data_Hidden!$A$16,"D",IF(L238=Data_Hidden!$A$17,"E",IF(L238=Data_Hidden!$A$18,"H",IF(L238=Data_Hidden!$A$19,"HPVH","")))))))</f>
        <v/>
      </c>
      <c r="S238" s="32" t="str">
        <f>IF(O238=Data_Hidden!$E$1,360,"")</f>
        <v/>
      </c>
      <c r="T238" s="32" t="str">
        <f t="shared" si="0"/>
        <v/>
      </c>
      <c r="U238" s="32" t="str">
        <f t="shared" si="1"/>
        <v/>
      </c>
      <c r="V238" s="33" t="str">
        <f t="shared" si="2"/>
        <v/>
      </c>
      <c r="W238" s="34">
        <f t="shared" si="3"/>
        <v>0</v>
      </c>
      <c r="X238" s="22"/>
      <c r="Y238" s="22"/>
      <c r="Z238" s="22"/>
    </row>
    <row r="239" spans="1:26" ht="15.75" customHeight="1" x14ac:dyDescent="0.25">
      <c r="A239" s="62">
        <v>237</v>
      </c>
      <c r="B239" s="30"/>
      <c r="C239" s="30"/>
      <c r="D239" s="57" t="str">
        <f t="shared" si="4"/>
        <v/>
      </c>
      <c r="E239" s="30"/>
      <c r="F239" s="29"/>
      <c r="G239" s="29"/>
      <c r="H239" s="29"/>
      <c r="I239" s="29"/>
      <c r="J239" s="29"/>
      <c r="K239" s="29"/>
      <c r="L239" s="30"/>
      <c r="M239" s="29"/>
      <c r="N239" s="29"/>
      <c r="O239" s="29"/>
      <c r="P239" s="61"/>
      <c r="Q239" s="31" t="str">
        <f>IF(N239&lt;&gt;"",VLOOKUP(M239&amp;"|"&amp;N239,Data_Hidden!$C$24:$D$29,2,FALSE),"")</f>
        <v/>
      </c>
      <c r="R239" s="32" t="str">
        <f>IF(L239=Data_Hidden!$A$13,"A", IF(L239=Data_Hidden!$A$14,"B",IF(L239=Data_Hidden!$A$15,"C",IF(L239=Data_Hidden!$A$16,"D",IF(L239=Data_Hidden!$A$17,"E",IF(L239=Data_Hidden!$A$18,"H",IF(L239=Data_Hidden!$A$19,"HPVH","")))))))</f>
        <v/>
      </c>
      <c r="S239" s="32" t="str">
        <f>IF(O239=Data_Hidden!$E$1,360,"")</f>
        <v/>
      </c>
      <c r="T239" s="32" t="str">
        <f t="shared" si="0"/>
        <v/>
      </c>
      <c r="U239" s="32" t="str">
        <f t="shared" si="1"/>
        <v/>
      </c>
      <c r="V239" s="33" t="str">
        <f t="shared" si="2"/>
        <v/>
      </c>
      <c r="W239" s="34">
        <f t="shared" si="3"/>
        <v>0</v>
      </c>
      <c r="X239" s="22"/>
      <c r="Y239" s="22"/>
      <c r="Z239" s="22"/>
    </row>
    <row r="240" spans="1:26" ht="15.75" customHeight="1" x14ac:dyDescent="0.25">
      <c r="A240" s="62">
        <v>238</v>
      </c>
      <c r="B240" s="30"/>
      <c r="C240" s="30"/>
      <c r="D240" s="57" t="str">
        <f t="shared" si="4"/>
        <v/>
      </c>
      <c r="E240" s="30"/>
      <c r="F240" s="29"/>
      <c r="G240" s="29"/>
      <c r="H240" s="29"/>
      <c r="I240" s="29"/>
      <c r="J240" s="29"/>
      <c r="K240" s="29"/>
      <c r="L240" s="30"/>
      <c r="M240" s="29"/>
      <c r="N240" s="29"/>
      <c r="O240" s="29"/>
      <c r="P240" s="61"/>
      <c r="Q240" s="31" t="str">
        <f>IF(N240&lt;&gt;"",VLOOKUP(M240&amp;"|"&amp;N240,Data_Hidden!$C$24:$D$29,2,FALSE),"")</f>
        <v/>
      </c>
      <c r="R240" s="32" t="str">
        <f>IF(L240=Data_Hidden!$A$13,"A", IF(L240=Data_Hidden!$A$14,"B",IF(L240=Data_Hidden!$A$15,"C",IF(L240=Data_Hidden!$A$16,"D",IF(L240=Data_Hidden!$A$17,"E",IF(L240=Data_Hidden!$A$18,"H",IF(L240=Data_Hidden!$A$19,"HPVH","")))))))</f>
        <v/>
      </c>
      <c r="S240" s="32" t="str">
        <f>IF(O240=Data_Hidden!$E$1,360,"")</f>
        <v/>
      </c>
      <c r="T240" s="32" t="str">
        <f t="shared" si="0"/>
        <v/>
      </c>
      <c r="U240" s="32" t="str">
        <f t="shared" si="1"/>
        <v/>
      </c>
      <c r="V240" s="33" t="str">
        <f t="shared" si="2"/>
        <v/>
      </c>
      <c r="W240" s="34">
        <f t="shared" si="3"/>
        <v>0</v>
      </c>
      <c r="X240" s="22"/>
      <c r="Y240" s="22"/>
      <c r="Z240" s="22"/>
    </row>
    <row r="241" spans="1:26" ht="15.75" customHeight="1" x14ac:dyDescent="0.25">
      <c r="A241" s="62">
        <v>239</v>
      </c>
      <c r="B241" s="30"/>
      <c r="C241" s="30"/>
      <c r="D241" s="57" t="str">
        <f t="shared" si="4"/>
        <v/>
      </c>
      <c r="E241" s="30"/>
      <c r="F241" s="29"/>
      <c r="G241" s="29"/>
      <c r="H241" s="29"/>
      <c r="I241" s="29"/>
      <c r="J241" s="29"/>
      <c r="K241" s="29"/>
      <c r="L241" s="30"/>
      <c r="M241" s="29"/>
      <c r="N241" s="29"/>
      <c r="O241" s="29"/>
      <c r="P241" s="61"/>
      <c r="Q241" s="31" t="str">
        <f>IF(N241&lt;&gt;"",VLOOKUP(M241&amp;"|"&amp;N241,Data_Hidden!$C$24:$D$29,2,FALSE),"")</f>
        <v/>
      </c>
      <c r="R241" s="32" t="str">
        <f>IF(L241=Data_Hidden!$A$13,"A", IF(L241=Data_Hidden!$A$14,"B",IF(L241=Data_Hidden!$A$15,"C",IF(L241=Data_Hidden!$A$16,"D",IF(L241=Data_Hidden!$A$17,"E",IF(L241=Data_Hidden!$A$18,"H",IF(L241=Data_Hidden!$A$19,"HPVH","")))))))</f>
        <v/>
      </c>
      <c r="S241" s="32" t="str">
        <f>IF(O241=Data_Hidden!$E$1,360,"")</f>
        <v/>
      </c>
      <c r="T241" s="32" t="str">
        <f t="shared" si="0"/>
        <v/>
      </c>
      <c r="U241" s="32" t="str">
        <f t="shared" si="1"/>
        <v/>
      </c>
      <c r="V241" s="33" t="str">
        <f t="shared" si="2"/>
        <v/>
      </c>
      <c r="W241" s="34">
        <f t="shared" si="3"/>
        <v>0</v>
      </c>
      <c r="X241" s="22"/>
      <c r="Y241" s="22"/>
      <c r="Z241" s="22"/>
    </row>
    <row r="242" spans="1:26" ht="15.75" customHeight="1" x14ac:dyDescent="0.25">
      <c r="A242" s="62">
        <v>240</v>
      </c>
      <c r="B242" s="30"/>
      <c r="C242" s="30"/>
      <c r="D242" s="57" t="str">
        <f t="shared" si="4"/>
        <v/>
      </c>
      <c r="E242" s="30"/>
      <c r="F242" s="29"/>
      <c r="G242" s="29"/>
      <c r="H242" s="29"/>
      <c r="I242" s="29"/>
      <c r="J242" s="29"/>
      <c r="K242" s="29"/>
      <c r="L242" s="30"/>
      <c r="M242" s="29"/>
      <c r="N242" s="29"/>
      <c r="O242" s="29"/>
      <c r="P242" s="61"/>
      <c r="Q242" s="31" t="str">
        <f>IF(N242&lt;&gt;"",VLOOKUP(M242&amp;"|"&amp;N242,Data_Hidden!$C$24:$D$29,2,FALSE),"")</f>
        <v/>
      </c>
      <c r="R242" s="32" t="str">
        <f>IF(L242=Data_Hidden!$A$13,"A", IF(L242=Data_Hidden!$A$14,"B",IF(L242=Data_Hidden!$A$15,"C",IF(L242=Data_Hidden!$A$16,"D",IF(L242=Data_Hidden!$A$17,"E",IF(L242=Data_Hidden!$A$18,"H",IF(L242=Data_Hidden!$A$19,"HPVH","")))))))</f>
        <v/>
      </c>
      <c r="S242" s="32" t="str">
        <f>IF(O242=Data_Hidden!$E$1,360,"")</f>
        <v/>
      </c>
      <c r="T242" s="32" t="str">
        <f t="shared" si="0"/>
        <v/>
      </c>
      <c r="U242" s="32" t="str">
        <f t="shared" si="1"/>
        <v/>
      </c>
      <c r="V242" s="33" t="str">
        <f t="shared" si="2"/>
        <v/>
      </c>
      <c r="W242" s="34">
        <f t="shared" si="3"/>
        <v>0</v>
      </c>
      <c r="X242" s="22"/>
      <c r="Y242" s="22"/>
      <c r="Z242" s="22"/>
    </row>
    <row r="243" spans="1:26" ht="15.75" customHeight="1" x14ac:dyDescent="0.25">
      <c r="A243" s="62">
        <v>241</v>
      </c>
      <c r="B243" s="30"/>
      <c r="C243" s="30"/>
      <c r="D243" s="57" t="str">
        <f t="shared" si="4"/>
        <v/>
      </c>
      <c r="E243" s="30"/>
      <c r="F243" s="29"/>
      <c r="G243" s="29"/>
      <c r="H243" s="29"/>
      <c r="I243" s="29"/>
      <c r="J243" s="29"/>
      <c r="K243" s="29"/>
      <c r="L243" s="30"/>
      <c r="M243" s="29"/>
      <c r="N243" s="29"/>
      <c r="O243" s="29"/>
      <c r="P243" s="61"/>
      <c r="Q243" s="31" t="str">
        <f>IF(N243&lt;&gt;"",VLOOKUP(M243&amp;"|"&amp;N243,Data_Hidden!$C$24:$D$29,2,FALSE),"")</f>
        <v/>
      </c>
      <c r="R243" s="32" t="str">
        <f>IF(L243=Data_Hidden!$A$13,"A", IF(L243=Data_Hidden!$A$14,"B",IF(L243=Data_Hidden!$A$15,"C",IF(L243=Data_Hidden!$A$16,"D",IF(L243=Data_Hidden!$A$17,"E",IF(L243=Data_Hidden!$A$18,"H",IF(L243=Data_Hidden!$A$19,"HPVH","")))))))</f>
        <v/>
      </c>
      <c r="S243" s="32" t="str">
        <f>IF(O243=Data_Hidden!$E$1,360,"")</f>
        <v/>
      </c>
      <c r="T243" s="32" t="str">
        <f t="shared" si="0"/>
        <v/>
      </c>
      <c r="U243" s="32" t="str">
        <f t="shared" si="1"/>
        <v/>
      </c>
      <c r="V243" s="33" t="str">
        <f t="shared" si="2"/>
        <v/>
      </c>
      <c r="W243" s="34">
        <f t="shared" si="3"/>
        <v>0</v>
      </c>
      <c r="X243" s="22"/>
      <c r="Y243" s="22"/>
      <c r="Z243" s="22"/>
    </row>
    <row r="244" spans="1:26" ht="15.75" customHeight="1" x14ac:dyDescent="0.25">
      <c r="A244" s="62">
        <v>242</v>
      </c>
      <c r="B244" s="30"/>
      <c r="C244" s="30"/>
      <c r="D244" s="57" t="str">
        <f t="shared" si="4"/>
        <v/>
      </c>
      <c r="E244" s="30"/>
      <c r="F244" s="29"/>
      <c r="G244" s="29"/>
      <c r="H244" s="29"/>
      <c r="I244" s="29"/>
      <c r="J244" s="29"/>
      <c r="K244" s="29"/>
      <c r="L244" s="30"/>
      <c r="M244" s="29"/>
      <c r="N244" s="29"/>
      <c r="O244" s="29"/>
      <c r="P244" s="61"/>
      <c r="Q244" s="31" t="str">
        <f>IF(N244&lt;&gt;"",VLOOKUP(M244&amp;"|"&amp;N244,Data_Hidden!$C$24:$D$29,2,FALSE),"")</f>
        <v/>
      </c>
      <c r="R244" s="32" t="str">
        <f>IF(L244=Data_Hidden!$A$13,"A", IF(L244=Data_Hidden!$A$14,"B",IF(L244=Data_Hidden!$A$15,"C",IF(L244=Data_Hidden!$A$16,"D",IF(L244=Data_Hidden!$A$17,"E",IF(L244=Data_Hidden!$A$18,"H",IF(L244=Data_Hidden!$A$19,"HPVH","")))))))</f>
        <v/>
      </c>
      <c r="S244" s="32" t="str">
        <f>IF(O244=Data_Hidden!$E$1,360,"")</f>
        <v/>
      </c>
      <c r="T244" s="32" t="str">
        <f t="shared" si="0"/>
        <v/>
      </c>
      <c r="U244" s="32" t="str">
        <f t="shared" si="1"/>
        <v/>
      </c>
      <c r="V244" s="33" t="str">
        <f t="shared" si="2"/>
        <v/>
      </c>
      <c r="W244" s="34">
        <f t="shared" si="3"/>
        <v>0</v>
      </c>
      <c r="X244" s="22"/>
      <c r="Y244" s="22"/>
      <c r="Z244" s="22"/>
    </row>
    <row r="245" spans="1:26" ht="15.75" customHeight="1" x14ac:dyDescent="0.25">
      <c r="A245" s="62">
        <v>243</v>
      </c>
      <c r="B245" s="30"/>
      <c r="C245" s="30"/>
      <c r="D245" s="57" t="str">
        <f t="shared" si="4"/>
        <v/>
      </c>
      <c r="E245" s="30"/>
      <c r="F245" s="29"/>
      <c r="G245" s="29"/>
      <c r="H245" s="29"/>
      <c r="I245" s="29"/>
      <c r="J245" s="29"/>
      <c r="K245" s="29"/>
      <c r="L245" s="30"/>
      <c r="M245" s="29"/>
      <c r="N245" s="29"/>
      <c r="O245" s="29"/>
      <c r="P245" s="61"/>
      <c r="Q245" s="31" t="str">
        <f>IF(N245&lt;&gt;"",VLOOKUP(M245&amp;"|"&amp;N245,Data_Hidden!$C$24:$D$29,2,FALSE),"")</f>
        <v/>
      </c>
      <c r="R245" s="32" t="str">
        <f>IF(L245=Data_Hidden!$A$13,"A", IF(L245=Data_Hidden!$A$14,"B",IF(L245=Data_Hidden!$A$15,"C",IF(L245=Data_Hidden!$A$16,"D",IF(L245=Data_Hidden!$A$17,"E",IF(L245=Data_Hidden!$A$18,"H",IF(L245=Data_Hidden!$A$19,"HPVH","")))))))</f>
        <v/>
      </c>
      <c r="S245" s="32" t="str">
        <f>IF(O245=Data_Hidden!$E$1,360,"")</f>
        <v/>
      </c>
      <c r="T245" s="32" t="str">
        <f t="shared" si="0"/>
        <v/>
      </c>
      <c r="U245" s="32" t="str">
        <f t="shared" si="1"/>
        <v/>
      </c>
      <c r="V245" s="33" t="str">
        <f t="shared" si="2"/>
        <v/>
      </c>
      <c r="W245" s="34">
        <f t="shared" si="3"/>
        <v>0</v>
      </c>
      <c r="X245" s="22"/>
      <c r="Y245" s="22"/>
      <c r="Z245" s="22"/>
    </row>
    <row r="246" spans="1:26" ht="15.75" customHeight="1" x14ac:dyDescent="0.25">
      <c r="A246" s="62">
        <v>244</v>
      </c>
      <c r="B246" s="30"/>
      <c r="C246" s="30"/>
      <c r="D246" s="57" t="str">
        <f t="shared" si="4"/>
        <v/>
      </c>
      <c r="E246" s="30"/>
      <c r="F246" s="29"/>
      <c r="G246" s="29"/>
      <c r="H246" s="29"/>
      <c r="I246" s="29"/>
      <c r="J246" s="29"/>
      <c r="K246" s="29"/>
      <c r="L246" s="30"/>
      <c r="M246" s="29"/>
      <c r="N246" s="29"/>
      <c r="O246" s="29"/>
      <c r="P246" s="61"/>
      <c r="Q246" s="31" t="str">
        <f>IF(N246&lt;&gt;"",VLOOKUP(M246&amp;"|"&amp;N246,Data_Hidden!$C$24:$D$29,2,FALSE),"")</f>
        <v/>
      </c>
      <c r="R246" s="32" t="str">
        <f>IF(L246=Data_Hidden!$A$13,"A", IF(L246=Data_Hidden!$A$14,"B",IF(L246=Data_Hidden!$A$15,"C",IF(L246=Data_Hidden!$A$16,"D",IF(L246=Data_Hidden!$A$17,"E",IF(L246=Data_Hidden!$A$18,"H",IF(L246=Data_Hidden!$A$19,"HPVH","")))))))</f>
        <v/>
      </c>
      <c r="S246" s="32" t="str">
        <f>IF(O246=Data_Hidden!$E$1,360,"")</f>
        <v/>
      </c>
      <c r="T246" s="32" t="str">
        <f t="shared" si="0"/>
        <v/>
      </c>
      <c r="U246" s="32" t="str">
        <f t="shared" si="1"/>
        <v/>
      </c>
      <c r="V246" s="33" t="str">
        <f t="shared" si="2"/>
        <v/>
      </c>
      <c r="W246" s="34">
        <f t="shared" si="3"/>
        <v>0</v>
      </c>
      <c r="X246" s="22"/>
      <c r="Y246" s="22"/>
      <c r="Z246" s="22"/>
    </row>
    <row r="247" spans="1:26" ht="15.75" customHeight="1" x14ac:dyDescent="0.25">
      <c r="A247" s="62">
        <v>245</v>
      </c>
      <c r="B247" s="30"/>
      <c r="C247" s="30"/>
      <c r="D247" s="57" t="str">
        <f t="shared" si="4"/>
        <v/>
      </c>
      <c r="E247" s="30"/>
      <c r="F247" s="29"/>
      <c r="G247" s="29"/>
      <c r="H247" s="29"/>
      <c r="I247" s="29"/>
      <c r="J247" s="29"/>
      <c r="K247" s="29"/>
      <c r="L247" s="30"/>
      <c r="M247" s="29"/>
      <c r="N247" s="29"/>
      <c r="O247" s="29"/>
      <c r="P247" s="61"/>
      <c r="Q247" s="31" t="str">
        <f>IF(N247&lt;&gt;"",VLOOKUP(M247&amp;"|"&amp;N247,Data_Hidden!$C$24:$D$29,2,FALSE),"")</f>
        <v/>
      </c>
      <c r="R247" s="32" t="str">
        <f>IF(L247=Data_Hidden!$A$13,"A", IF(L247=Data_Hidden!$A$14,"B",IF(L247=Data_Hidden!$A$15,"C",IF(L247=Data_Hidden!$A$16,"D",IF(L247=Data_Hidden!$A$17,"E",IF(L247=Data_Hidden!$A$18,"H",IF(L247=Data_Hidden!$A$19,"HPVH","")))))))</f>
        <v/>
      </c>
      <c r="S247" s="32" t="str">
        <f>IF(O247=Data_Hidden!$E$1,360,"")</f>
        <v/>
      </c>
      <c r="T247" s="32" t="str">
        <f t="shared" si="0"/>
        <v/>
      </c>
      <c r="U247" s="32" t="str">
        <f t="shared" si="1"/>
        <v/>
      </c>
      <c r="V247" s="33" t="str">
        <f t="shared" si="2"/>
        <v/>
      </c>
      <c r="W247" s="34">
        <f t="shared" si="3"/>
        <v>0</v>
      </c>
      <c r="X247" s="22"/>
      <c r="Y247" s="22"/>
      <c r="Z247" s="22"/>
    </row>
    <row r="248" spans="1:26" ht="15.75" customHeight="1" x14ac:dyDescent="0.25">
      <c r="A248" s="62">
        <v>246</v>
      </c>
      <c r="B248" s="30"/>
      <c r="C248" s="30"/>
      <c r="D248" s="57" t="str">
        <f t="shared" si="4"/>
        <v/>
      </c>
      <c r="E248" s="30"/>
      <c r="F248" s="29"/>
      <c r="G248" s="29"/>
      <c r="H248" s="29"/>
      <c r="I248" s="29"/>
      <c r="J248" s="29"/>
      <c r="K248" s="29"/>
      <c r="L248" s="30"/>
      <c r="M248" s="29"/>
      <c r="N248" s="29"/>
      <c r="O248" s="29"/>
      <c r="P248" s="61"/>
      <c r="Q248" s="31" t="str">
        <f>IF(N248&lt;&gt;"",VLOOKUP(M248&amp;"|"&amp;N248,Data_Hidden!$C$24:$D$29,2,FALSE),"")</f>
        <v/>
      </c>
      <c r="R248" s="32" t="str">
        <f>IF(L248=Data_Hidden!$A$13,"A", IF(L248=Data_Hidden!$A$14,"B",IF(L248=Data_Hidden!$A$15,"C",IF(L248=Data_Hidden!$A$16,"D",IF(L248=Data_Hidden!$A$17,"E",IF(L248=Data_Hidden!$A$18,"H",IF(L248=Data_Hidden!$A$19,"HPVH","")))))))</f>
        <v/>
      </c>
      <c r="S248" s="32" t="str">
        <f>IF(O248=Data_Hidden!$E$1,360,"")</f>
        <v/>
      </c>
      <c r="T248" s="32" t="str">
        <f t="shared" si="0"/>
        <v/>
      </c>
      <c r="U248" s="32" t="str">
        <f t="shared" si="1"/>
        <v/>
      </c>
      <c r="V248" s="33" t="str">
        <f t="shared" si="2"/>
        <v/>
      </c>
      <c r="W248" s="34">
        <f t="shared" si="3"/>
        <v>0</v>
      </c>
      <c r="X248" s="22"/>
      <c r="Y248" s="22"/>
      <c r="Z248" s="22"/>
    </row>
    <row r="249" spans="1:26" ht="15.75" customHeight="1" x14ac:dyDescent="0.25">
      <c r="A249" s="62">
        <v>247</v>
      </c>
      <c r="B249" s="30"/>
      <c r="C249" s="30"/>
      <c r="D249" s="57" t="str">
        <f t="shared" si="4"/>
        <v/>
      </c>
      <c r="E249" s="30"/>
      <c r="F249" s="29"/>
      <c r="G249" s="29"/>
      <c r="H249" s="29"/>
      <c r="I249" s="29"/>
      <c r="J249" s="29"/>
      <c r="K249" s="29"/>
      <c r="L249" s="30"/>
      <c r="M249" s="29"/>
      <c r="N249" s="29"/>
      <c r="O249" s="29"/>
      <c r="P249" s="61"/>
      <c r="Q249" s="31" t="str">
        <f>IF(N249&lt;&gt;"",VLOOKUP(M249&amp;"|"&amp;N249,Data_Hidden!$C$24:$D$29,2,FALSE),"")</f>
        <v/>
      </c>
      <c r="R249" s="32" t="str">
        <f>IF(L249=Data_Hidden!$A$13,"A", IF(L249=Data_Hidden!$A$14,"B",IF(L249=Data_Hidden!$A$15,"C",IF(L249=Data_Hidden!$A$16,"D",IF(L249=Data_Hidden!$A$17,"E",IF(L249=Data_Hidden!$A$18,"H",IF(L249=Data_Hidden!$A$19,"HPVH","")))))))</f>
        <v/>
      </c>
      <c r="S249" s="32" t="str">
        <f>IF(O249=Data_Hidden!$E$1,360,"")</f>
        <v/>
      </c>
      <c r="T249" s="32" t="str">
        <f t="shared" si="0"/>
        <v/>
      </c>
      <c r="U249" s="32" t="str">
        <f t="shared" si="1"/>
        <v/>
      </c>
      <c r="V249" s="33" t="str">
        <f t="shared" si="2"/>
        <v/>
      </c>
      <c r="W249" s="34">
        <f t="shared" si="3"/>
        <v>0</v>
      </c>
      <c r="X249" s="22"/>
      <c r="Y249" s="22"/>
      <c r="Z249" s="22"/>
    </row>
    <row r="250" spans="1:26" ht="15.75" customHeight="1" x14ac:dyDescent="0.25">
      <c r="A250" s="62">
        <v>248</v>
      </c>
      <c r="B250" s="30"/>
      <c r="C250" s="30"/>
      <c r="D250" s="57" t="str">
        <f t="shared" si="4"/>
        <v/>
      </c>
      <c r="E250" s="30"/>
      <c r="F250" s="29"/>
      <c r="G250" s="29"/>
      <c r="H250" s="29"/>
      <c r="I250" s="29"/>
      <c r="J250" s="29"/>
      <c r="K250" s="29"/>
      <c r="L250" s="30"/>
      <c r="M250" s="29"/>
      <c r="N250" s="29"/>
      <c r="O250" s="29"/>
      <c r="P250" s="61"/>
      <c r="Q250" s="31" t="str">
        <f>IF(N250&lt;&gt;"",VLOOKUP(M250&amp;"|"&amp;N250,Data_Hidden!$C$24:$D$29,2,FALSE),"")</f>
        <v/>
      </c>
      <c r="R250" s="32" t="str">
        <f>IF(L250=Data_Hidden!$A$13,"A", IF(L250=Data_Hidden!$A$14,"B",IF(L250=Data_Hidden!$A$15,"C",IF(L250=Data_Hidden!$A$16,"D",IF(L250=Data_Hidden!$A$17,"E",IF(L250=Data_Hidden!$A$18,"H",IF(L250=Data_Hidden!$A$19,"HPVH","")))))))</f>
        <v/>
      </c>
      <c r="S250" s="32" t="str">
        <f>IF(O250=Data_Hidden!$E$1,360,"")</f>
        <v/>
      </c>
      <c r="T250" s="32" t="str">
        <f t="shared" si="0"/>
        <v/>
      </c>
      <c r="U250" s="32" t="str">
        <f t="shared" si="1"/>
        <v/>
      </c>
      <c r="V250" s="33" t="str">
        <f t="shared" si="2"/>
        <v/>
      </c>
      <c r="W250" s="34">
        <f t="shared" si="3"/>
        <v>0</v>
      </c>
      <c r="X250" s="22"/>
      <c r="Y250" s="22"/>
      <c r="Z250" s="22"/>
    </row>
    <row r="251" spans="1:26" ht="15.75" customHeight="1" x14ac:dyDescent="0.25">
      <c r="A251" s="62">
        <v>249</v>
      </c>
      <c r="B251" s="30"/>
      <c r="C251" s="30"/>
      <c r="D251" s="57" t="str">
        <f t="shared" si="4"/>
        <v/>
      </c>
      <c r="E251" s="30"/>
      <c r="F251" s="29"/>
      <c r="G251" s="29"/>
      <c r="H251" s="29"/>
      <c r="I251" s="29"/>
      <c r="J251" s="29"/>
      <c r="K251" s="29"/>
      <c r="L251" s="30"/>
      <c r="M251" s="29"/>
      <c r="N251" s="29"/>
      <c r="O251" s="29"/>
      <c r="P251" s="61"/>
      <c r="Q251" s="31" t="str">
        <f>IF(N251&lt;&gt;"",VLOOKUP(M251&amp;"|"&amp;N251,Data_Hidden!$C$24:$D$29,2,FALSE),"")</f>
        <v/>
      </c>
      <c r="R251" s="32" t="str">
        <f>IF(L251=Data_Hidden!$A$13,"A", IF(L251=Data_Hidden!$A$14,"B",IF(L251=Data_Hidden!$A$15,"C",IF(L251=Data_Hidden!$A$16,"D",IF(L251=Data_Hidden!$A$17,"E",IF(L251=Data_Hidden!$A$18,"H",IF(L251=Data_Hidden!$A$19,"HPVH","")))))))</f>
        <v/>
      </c>
      <c r="S251" s="32" t="str">
        <f>IF(O251=Data_Hidden!$E$1,360,"")</f>
        <v/>
      </c>
      <c r="T251" s="32" t="str">
        <f t="shared" si="0"/>
        <v/>
      </c>
      <c r="U251" s="32" t="str">
        <f t="shared" si="1"/>
        <v/>
      </c>
      <c r="V251" s="33" t="str">
        <f t="shared" si="2"/>
        <v/>
      </c>
      <c r="W251" s="34">
        <f t="shared" si="3"/>
        <v>0</v>
      </c>
      <c r="X251" s="22"/>
      <c r="Y251" s="22"/>
      <c r="Z251" s="22"/>
    </row>
    <row r="252" spans="1:26" ht="15.75" customHeight="1" x14ac:dyDescent="0.25">
      <c r="A252" s="62">
        <v>250</v>
      </c>
      <c r="B252" s="30"/>
      <c r="C252" s="30"/>
      <c r="D252" s="57" t="str">
        <f t="shared" si="4"/>
        <v/>
      </c>
      <c r="E252" s="30"/>
      <c r="F252" s="29"/>
      <c r="G252" s="29"/>
      <c r="H252" s="29"/>
      <c r="I252" s="29"/>
      <c r="J252" s="29"/>
      <c r="K252" s="29"/>
      <c r="L252" s="30"/>
      <c r="M252" s="29"/>
      <c r="N252" s="29"/>
      <c r="O252" s="29"/>
      <c r="P252" s="61"/>
      <c r="Q252" s="31" t="str">
        <f>IF(N252&lt;&gt;"",VLOOKUP(M252&amp;"|"&amp;N252,Data_Hidden!$C$24:$D$29,2,FALSE),"")</f>
        <v/>
      </c>
      <c r="R252" s="32" t="str">
        <f>IF(L252=Data_Hidden!$A$13,"A", IF(L252=Data_Hidden!$A$14,"B",IF(L252=Data_Hidden!$A$15,"C",IF(L252=Data_Hidden!$A$16,"D",IF(L252=Data_Hidden!$A$17,"E",IF(L252=Data_Hidden!$A$18,"H",IF(L252=Data_Hidden!$A$19,"HPVH","")))))))</f>
        <v/>
      </c>
      <c r="S252" s="32" t="str">
        <f>IF(O252=Data_Hidden!$E$1,360,"")</f>
        <v/>
      </c>
      <c r="T252" s="32" t="str">
        <f t="shared" si="0"/>
        <v/>
      </c>
      <c r="U252" s="32" t="str">
        <f t="shared" si="1"/>
        <v/>
      </c>
      <c r="V252" s="33" t="str">
        <f t="shared" si="2"/>
        <v/>
      </c>
      <c r="W252" s="34">
        <f t="shared" si="3"/>
        <v>0</v>
      </c>
      <c r="X252" s="22"/>
      <c r="Y252" s="22"/>
      <c r="Z252" s="22"/>
    </row>
    <row r="253" spans="1:26" ht="15.75" customHeight="1" x14ac:dyDescent="0.25">
      <c r="A253" s="62">
        <v>251</v>
      </c>
      <c r="B253" s="30"/>
      <c r="C253" s="30"/>
      <c r="D253" s="57" t="str">
        <f t="shared" si="4"/>
        <v/>
      </c>
      <c r="E253" s="30"/>
      <c r="F253" s="29"/>
      <c r="G253" s="29"/>
      <c r="H253" s="29"/>
      <c r="I253" s="29"/>
      <c r="J253" s="29"/>
      <c r="K253" s="29"/>
      <c r="L253" s="30"/>
      <c r="M253" s="29"/>
      <c r="N253" s="29"/>
      <c r="O253" s="29"/>
      <c r="P253" s="61"/>
      <c r="Q253" s="31" t="str">
        <f>IF(N253&lt;&gt;"",VLOOKUP(M253&amp;"|"&amp;N253,Data_Hidden!$C$24:$D$29,2,FALSE),"")</f>
        <v/>
      </c>
      <c r="R253" s="32" t="str">
        <f>IF(L253=Data_Hidden!$A$13,"A", IF(L253=Data_Hidden!$A$14,"B",IF(L253=Data_Hidden!$A$15,"C",IF(L253=Data_Hidden!$A$16,"D",IF(L253=Data_Hidden!$A$17,"E",IF(L253=Data_Hidden!$A$18,"H",IF(L253=Data_Hidden!$A$19,"HPVH","")))))))</f>
        <v/>
      </c>
      <c r="S253" s="32" t="str">
        <f>IF(O253=Data_Hidden!$E$1,360,"")</f>
        <v/>
      </c>
      <c r="T253" s="32" t="str">
        <f t="shared" si="0"/>
        <v/>
      </c>
      <c r="U253" s="32" t="str">
        <f t="shared" si="1"/>
        <v/>
      </c>
      <c r="V253" s="33" t="str">
        <f t="shared" si="2"/>
        <v/>
      </c>
      <c r="W253" s="34">
        <f t="shared" si="3"/>
        <v>0</v>
      </c>
      <c r="X253" s="22"/>
      <c r="Y253" s="22"/>
      <c r="Z253" s="22"/>
    </row>
    <row r="254" spans="1:26" ht="15.75" customHeight="1" x14ac:dyDescent="0.25">
      <c r="A254" s="62">
        <v>252</v>
      </c>
      <c r="B254" s="30"/>
      <c r="C254" s="30"/>
      <c r="D254" s="57" t="str">
        <f t="shared" si="4"/>
        <v/>
      </c>
      <c r="E254" s="30"/>
      <c r="F254" s="29"/>
      <c r="G254" s="29"/>
      <c r="H254" s="29"/>
      <c r="I254" s="29"/>
      <c r="J254" s="29"/>
      <c r="K254" s="29"/>
      <c r="L254" s="30"/>
      <c r="M254" s="29"/>
      <c r="N254" s="29"/>
      <c r="O254" s="29"/>
      <c r="P254" s="61"/>
      <c r="Q254" s="31" t="str">
        <f>IF(N254&lt;&gt;"",VLOOKUP(M254&amp;"|"&amp;N254,Data_Hidden!$C$24:$D$29,2,FALSE),"")</f>
        <v/>
      </c>
      <c r="R254" s="32" t="str">
        <f>IF(L254=Data_Hidden!$A$13,"A", IF(L254=Data_Hidden!$A$14,"B",IF(L254=Data_Hidden!$A$15,"C",IF(L254=Data_Hidden!$A$16,"D",IF(L254=Data_Hidden!$A$17,"E",IF(L254=Data_Hidden!$A$18,"H",IF(L254=Data_Hidden!$A$19,"HPVH","")))))))</f>
        <v/>
      </c>
      <c r="S254" s="32" t="str">
        <f>IF(O254=Data_Hidden!$E$1,360,"")</f>
        <v/>
      </c>
      <c r="T254" s="32" t="str">
        <f t="shared" si="0"/>
        <v/>
      </c>
      <c r="U254" s="32" t="str">
        <f t="shared" si="1"/>
        <v/>
      </c>
      <c r="V254" s="33" t="str">
        <f t="shared" si="2"/>
        <v/>
      </c>
      <c r="W254" s="34">
        <f t="shared" si="3"/>
        <v>0</v>
      </c>
      <c r="X254" s="22"/>
      <c r="Y254" s="22"/>
      <c r="Z254" s="22"/>
    </row>
    <row r="255" spans="1:26" ht="15.75" customHeight="1" x14ac:dyDescent="0.25">
      <c r="A255" s="62">
        <v>253</v>
      </c>
      <c r="B255" s="30"/>
      <c r="C255" s="30"/>
      <c r="D255" s="57" t="str">
        <f t="shared" si="4"/>
        <v/>
      </c>
      <c r="E255" s="30"/>
      <c r="F255" s="29"/>
      <c r="G255" s="29"/>
      <c r="H255" s="29"/>
      <c r="I255" s="29"/>
      <c r="J255" s="29"/>
      <c r="K255" s="29"/>
      <c r="L255" s="30"/>
      <c r="M255" s="29"/>
      <c r="N255" s="29"/>
      <c r="O255" s="29"/>
      <c r="P255" s="61"/>
      <c r="Q255" s="31" t="str">
        <f>IF(N255&lt;&gt;"",VLOOKUP(M255&amp;"|"&amp;N255,Data_Hidden!$C$24:$D$29,2,FALSE),"")</f>
        <v/>
      </c>
      <c r="R255" s="32" t="str">
        <f>IF(L255=Data_Hidden!$A$13,"A", IF(L255=Data_Hidden!$A$14,"B",IF(L255=Data_Hidden!$A$15,"C",IF(L255=Data_Hidden!$A$16,"D",IF(L255=Data_Hidden!$A$17,"E",IF(L255=Data_Hidden!$A$18,"H",IF(L255=Data_Hidden!$A$19,"HPVH","")))))))</f>
        <v/>
      </c>
      <c r="S255" s="32" t="str">
        <f>IF(O255=Data_Hidden!$E$1,360,"")</f>
        <v/>
      </c>
      <c r="T255" s="32" t="str">
        <f t="shared" si="0"/>
        <v/>
      </c>
      <c r="U255" s="32" t="str">
        <f t="shared" si="1"/>
        <v/>
      </c>
      <c r="V255" s="33" t="str">
        <f t="shared" si="2"/>
        <v/>
      </c>
      <c r="W255" s="34">
        <f t="shared" si="3"/>
        <v>0</v>
      </c>
      <c r="X255" s="22"/>
      <c r="Y255" s="22"/>
      <c r="Z255" s="22"/>
    </row>
    <row r="256" spans="1:26" ht="15.75" customHeight="1" x14ac:dyDescent="0.25">
      <c r="A256" s="62">
        <v>254</v>
      </c>
      <c r="B256" s="30"/>
      <c r="C256" s="30"/>
      <c r="D256" s="57" t="str">
        <f t="shared" si="4"/>
        <v/>
      </c>
      <c r="E256" s="30"/>
      <c r="F256" s="29"/>
      <c r="G256" s="29"/>
      <c r="H256" s="29"/>
      <c r="I256" s="29"/>
      <c r="J256" s="29"/>
      <c r="K256" s="29"/>
      <c r="L256" s="30"/>
      <c r="M256" s="29"/>
      <c r="N256" s="29"/>
      <c r="O256" s="29"/>
      <c r="P256" s="61"/>
      <c r="Q256" s="31" t="str">
        <f>IF(N256&lt;&gt;"",VLOOKUP(M256&amp;"|"&amp;N256,Data_Hidden!$C$24:$D$29,2,FALSE),"")</f>
        <v/>
      </c>
      <c r="R256" s="32" t="str">
        <f>IF(L256=Data_Hidden!$A$13,"A", IF(L256=Data_Hidden!$A$14,"B",IF(L256=Data_Hidden!$A$15,"C",IF(L256=Data_Hidden!$A$16,"D",IF(L256=Data_Hidden!$A$17,"E",IF(L256=Data_Hidden!$A$18,"H",IF(L256=Data_Hidden!$A$19,"HPVH","")))))))</f>
        <v/>
      </c>
      <c r="S256" s="32" t="str">
        <f>IF(O256=Data_Hidden!$E$1,360,"")</f>
        <v/>
      </c>
      <c r="T256" s="32" t="str">
        <f t="shared" si="0"/>
        <v/>
      </c>
      <c r="U256" s="32" t="str">
        <f t="shared" si="1"/>
        <v/>
      </c>
      <c r="V256" s="33" t="str">
        <f t="shared" si="2"/>
        <v/>
      </c>
      <c r="W256" s="34">
        <f t="shared" si="3"/>
        <v>0</v>
      </c>
      <c r="X256" s="22"/>
      <c r="Y256" s="22"/>
      <c r="Z256" s="22"/>
    </row>
    <row r="257" spans="1:26" ht="15.75" customHeight="1" x14ac:dyDescent="0.25">
      <c r="A257" s="62">
        <v>255</v>
      </c>
      <c r="B257" s="30"/>
      <c r="C257" s="30"/>
      <c r="D257" s="57" t="str">
        <f t="shared" si="4"/>
        <v/>
      </c>
      <c r="E257" s="30"/>
      <c r="F257" s="29"/>
      <c r="G257" s="29"/>
      <c r="H257" s="29"/>
      <c r="I257" s="29"/>
      <c r="J257" s="29"/>
      <c r="K257" s="29"/>
      <c r="L257" s="30"/>
      <c r="M257" s="29"/>
      <c r="N257" s="29"/>
      <c r="O257" s="29"/>
      <c r="P257" s="61"/>
      <c r="Q257" s="31" t="str">
        <f>IF(N257&lt;&gt;"",VLOOKUP(M257&amp;"|"&amp;N257,Data_Hidden!$C$24:$D$29,2,FALSE),"")</f>
        <v/>
      </c>
      <c r="R257" s="32" t="str">
        <f>IF(L257=Data_Hidden!$A$13,"A", IF(L257=Data_Hidden!$A$14,"B",IF(L257=Data_Hidden!$A$15,"C",IF(L257=Data_Hidden!$A$16,"D",IF(L257=Data_Hidden!$A$17,"E",IF(L257=Data_Hidden!$A$18,"H",IF(L257=Data_Hidden!$A$19,"HPVH","")))))))</f>
        <v/>
      </c>
      <c r="S257" s="32" t="str">
        <f>IF(O257=Data_Hidden!$E$1,360,"")</f>
        <v/>
      </c>
      <c r="T257" s="32" t="str">
        <f t="shared" si="0"/>
        <v/>
      </c>
      <c r="U257" s="32" t="str">
        <f t="shared" si="1"/>
        <v/>
      </c>
      <c r="V257" s="33" t="str">
        <f t="shared" si="2"/>
        <v/>
      </c>
      <c r="W257" s="34">
        <f t="shared" si="3"/>
        <v>0</v>
      </c>
      <c r="X257" s="22"/>
      <c r="Y257" s="22"/>
      <c r="Z257" s="22"/>
    </row>
    <row r="258" spans="1:26" ht="15.75" customHeight="1" x14ac:dyDescent="0.25">
      <c r="A258" s="62">
        <v>256</v>
      </c>
      <c r="B258" s="30"/>
      <c r="C258" s="30"/>
      <c r="D258" s="57" t="str">
        <f t="shared" si="4"/>
        <v/>
      </c>
      <c r="E258" s="30"/>
      <c r="F258" s="29"/>
      <c r="G258" s="29"/>
      <c r="H258" s="29"/>
      <c r="I258" s="29"/>
      <c r="J258" s="29"/>
      <c r="K258" s="29"/>
      <c r="L258" s="30"/>
      <c r="M258" s="29"/>
      <c r="N258" s="29"/>
      <c r="O258" s="29"/>
      <c r="P258" s="61"/>
      <c r="Q258" s="31" t="str">
        <f>IF(N258&lt;&gt;"",VLOOKUP(M258&amp;"|"&amp;N258,Data_Hidden!$C$24:$D$29,2,FALSE),"")</f>
        <v/>
      </c>
      <c r="R258" s="32" t="str">
        <f>IF(L258=Data_Hidden!$A$13,"A", IF(L258=Data_Hidden!$A$14,"B",IF(L258=Data_Hidden!$A$15,"C",IF(L258=Data_Hidden!$A$16,"D",IF(L258=Data_Hidden!$A$17,"E",IF(L258=Data_Hidden!$A$18,"H",IF(L258=Data_Hidden!$A$19,"HPVH","")))))))</f>
        <v/>
      </c>
      <c r="S258" s="32" t="str">
        <f>IF(O258=Data_Hidden!$E$1,360,"")</f>
        <v/>
      </c>
      <c r="T258" s="32" t="str">
        <f t="shared" si="0"/>
        <v/>
      </c>
      <c r="U258" s="32" t="str">
        <f t="shared" si="1"/>
        <v/>
      </c>
      <c r="V258" s="33" t="str">
        <f t="shared" si="2"/>
        <v/>
      </c>
      <c r="W258" s="34">
        <f t="shared" si="3"/>
        <v>0</v>
      </c>
      <c r="X258" s="22"/>
      <c r="Y258" s="22"/>
      <c r="Z258" s="22"/>
    </row>
    <row r="259" spans="1:26" ht="15.75" customHeight="1" x14ac:dyDescent="0.25">
      <c r="A259" s="62">
        <v>257</v>
      </c>
      <c r="B259" s="30"/>
      <c r="C259" s="30"/>
      <c r="D259" s="57" t="str">
        <f t="shared" si="4"/>
        <v/>
      </c>
      <c r="E259" s="30"/>
      <c r="F259" s="29"/>
      <c r="G259" s="29"/>
      <c r="H259" s="29"/>
      <c r="I259" s="29"/>
      <c r="J259" s="29"/>
      <c r="K259" s="29"/>
      <c r="L259" s="30"/>
      <c r="M259" s="29"/>
      <c r="N259" s="29"/>
      <c r="O259" s="29"/>
      <c r="P259" s="61"/>
      <c r="Q259" s="31" t="str">
        <f>IF(N259&lt;&gt;"",VLOOKUP(M259&amp;"|"&amp;N259,Data_Hidden!$C$24:$D$29,2,FALSE),"")</f>
        <v/>
      </c>
      <c r="R259" s="32" t="str">
        <f>IF(L259=Data_Hidden!$A$13,"A", IF(L259=Data_Hidden!$A$14,"B",IF(L259=Data_Hidden!$A$15,"C",IF(L259=Data_Hidden!$A$16,"D",IF(L259=Data_Hidden!$A$17,"E",IF(L259=Data_Hidden!$A$18,"H",IF(L259=Data_Hidden!$A$19,"HPVH","")))))))</f>
        <v/>
      </c>
      <c r="S259" s="32" t="str">
        <f>IF(O259=Data_Hidden!$E$1,360,"")</f>
        <v/>
      </c>
      <c r="T259" s="32" t="str">
        <f t="shared" si="0"/>
        <v/>
      </c>
      <c r="U259" s="32" t="str">
        <f t="shared" si="1"/>
        <v/>
      </c>
      <c r="V259" s="33" t="str">
        <f t="shared" si="2"/>
        <v/>
      </c>
      <c r="W259" s="34">
        <f t="shared" si="3"/>
        <v>0</v>
      </c>
      <c r="X259" s="22"/>
      <c r="Y259" s="22"/>
      <c r="Z259" s="22"/>
    </row>
    <row r="260" spans="1:26" ht="15.75" customHeight="1" x14ac:dyDescent="0.25">
      <c r="A260" s="62">
        <v>258</v>
      </c>
      <c r="B260" s="30"/>
      <c r="C260" s="30"/>
      <c r="D260" s="57" t="str">
        <f t="shared" si="4"/>
        <v/>
      </c>
      <c r="E260" s="30"/>
      <c r="F260" s="29"/>
      <c r="G260" s="29"/>
      <c r="H260" s="29"/>
      <c r="I260" s="29"/>
      <c r="J260" s="29"/>
      <c r="K260" s="29"/>
      <c r="L260" s="30"/>
      <c r="M260" s="29"/>
      <c r="N260" s="29"/>
      <c r="O260" s="29"/>
      <c r="P260" s="61"/>
      <c r="Q260" s="31" t="str">
        <f>IF(N260&lt;&gt;"",VLOOKUP(M260&amp;"|"&amp;N260,Data_Hidden!$C$24:$D$29,2,FALSE),"")</f>
        <v/>
      </c>
      <c r="R260" s="32" t="str">
        <f>IF(L260=Data_Hidden!$A$13,"A", IF(L260=Data_Hidden!$A$14,"B",IF(L260=Data_Hidden!$A$15,"C",IF(L260=Data_Hidden!$A$16,"D",IF(L260=Data_Hidden!$A$17,"E",IF(L260=Data_Hidden!$A$18,"H",IF(L260=Data_Hidden!$A$19,"HPVH","")))))))</f>
        <v/>
      </c>
      <c r="S260" s="32" t="str">
        <f>IF(O260=Data_Hidden!$E$1,360,"")</f>
        <v/>
      </c>
      <c r="T260" s="32" t="str">
        <f t="shared" si="0"/>
        <v/>
      </c>
      <c r="U260" s="32" t="str">
        <f t="shared" si="1"/>
        <v/>
      </c>
      <c r="V260" s="33" t="str">
        <f t="shared" si="2"/>
        <v/>
      </c>
      <c r="W260" s="34">
        <f t="shared" si="3"/>
        <v>0</v>
      </c>
      <c r="X260" s="22"/>
      <c r="Y260" s="22"/>
      <c r="Z260" s="22"/>
    </row>
    <row r="261" spans="1:26" ht="15.75" customHeight="1" x14ac:dyDescent="0.25">
      <c r="A261" s="62">
        <v>259</v>
      </c>
      <c r="B261" s="30"/>
      <c r="C261" s="30"/>
      <c r="D261" s="57" t="str">
        <f t="shared" si="4"/>
        <v/>
      </c>
      <c r="E261" s="30"/>
      <c r="F261" s="29"/>
      <c r="G261" s="29"/>
      <c r="H261" s="29"/>
      <c r="I261" s="29"/>
      <c r="J261" s="29"/>
      <c r="K261" s="29"/>
      <c r="L261" s="30"/>
      <c r="M261" s="29"/>
      <c r="N261" s="29"/>
      <c r="O261" s="29"/>
      <c r="P261" s="61"/>
      <c r="Q261" s="31" t="str">
        <f>IF(N261&lt;&gt;"",VLOOKUP(M261&amp;"|"&amp;N261,Data_Hidden!$C$24:$D$29,2,FALSE),"")</f>
        <v/>
      </c>
      <c r="R261" s="32" t="str">
        <f>IF(L261=Data_Hidden!$A$13,"A", IF(L261=Data_Hidden!$A$14,"B",IF(L261=Data_Hidden!$A$15,"C",IF(L261=Data_Hidden!$A$16,"D",IF(L261=Data_Hidden!$A$17,"E",IF(L261=Data_Hidden!$A$18,"H",IF(L261=Data_Hidden!$A$19,"HPVH","")))))))</f>
        <v/>
      </c>
      <c r="S261" s="32" t="str">
        <f>IF(O261=Data_Hidden!$E$1,360,"")</f>
        <v/>
      </c>
      <c r="T261" s="32" t="str">
        <f t="shared" si="0"/>
        <v/>
      </c>
      <c r="U261" s="32" t="str">
        <f t="shared" si="1"/>
        <v/>
      </c>
      <c r="V261" s="33" t="str">
        <f t="shared" si="2"/>
        <v/>
      </c>
      <c r="W261" s="34">
        <f t="shared" si="3"/>
        <v>0</v>
      </c>
      <c r="X261" s="22"/>
      <c r="Y261" s="22"/>
      <c r="Z261" s="22"/>
    </row>
    <row r="262" spans="1:26" ht="15.75" customHeight="1" x14ac:dyDescent="0.25">
      <c r="A262" s="62">
        <v>260</v>
      </c>
      <c r="B262" s="30"/>
      <c r="C262" s="30"/>
      <c r="D262" s="57" t="str">
        <f t="shared" si="4"/>
        <v/>
      </c>
      <c r="E262" s="30"/>
      <c r="F262" s="29"/>
      <c r="G262" s="29"/>
      <c r="H262" s="29"/>
      <c r="I262" s="29"/>
      <c r="J262" s="29"/>
      <c r="K262" s="29"/>
      <c r="L262" s="30"/>
      <c r="M262" s="29"/>
      <c r="N262" s="29"/>
      <c r="O262" s="29"/>
      <c r="P262" s="61"/>
      <c r="Q262" s="31" t="str">
        <f>IF(N262&lt;&gt;"",VLOOKUP(M262&amp;"|"&amp;N262,Data_Hidden!$C$24:$D$29,2,FALSE),"")</f>
        <v/>
      </c>
      <c r="R262" s="32" t="str">
        <f>IF(L262=Data_Hidden!$A$13,"A", IF(L262=Data_Hidden!$A$14,"B",IF(L262=Data_Hidden!$A$15,"C",IF(L262=Data_Hidden!$A$16,"D",IF(L262=Data_Hidden!$A$17,"E",IF(L262=Data_Hidden!$A$18,"H",IF(L262=Data_Hidden!$A$19,"HPVH","")))))))</f>
        <v/>
      </c>
      <c r="S262" s="32" t="str">
        <f>IF(O262=Data_Hidden!$E$1,360,"")</f>
        <v/>
      </c>
      <c r="T262" s="32" t="str">
        <f t="shared" si="0"/>
        <v/>
      </c>
      <c r="U262" s="32" t="str">
        <f t="shared" si="1"/>
        <v/>
      </c>
      <c r="V262" s="33" t="str">
        <f t="shared" si="2"/>
        <v/>
      </c>
      <c r="W262" s="34">
        <f t="shared" si="3"/>
        <v>0</v>
      </c>
      <c r="X262" s="22"/>
      <c r="Y262" s="22"/>
      <c r="Z262" s="22"/>
    </row>
    <row r="263" spans="1:26" ht="15.75" customHeight="1" x14ac:dyDescent="0.25">
      <c r="A263" s="62">
        <v>261</v>
      </c>
      <c r="B263" s="30"/>
      <c r="C263" s="30"/>
      <c r="D263" s="57" t="str">
        <f t="shared" si="4"/>
        <v/>
      </c>
      <c r="E263" s="30"/>
      <c r="F263" s="29"/>
      <c r="G263" s="29"/>
      <c r="H263" s="29"/>
      <c r="I263" s="29"/>
      <c r="J263" s="29"/>
      <c r="K263" s="29"/>
      <c r="L263" s="30"/>
      <c r="M263" s="29"/>
      <c r="N263" s="29"/>
      <c r="O263" s="29"/>
      <c r="P263" s="61"/>
      <c r="Q263" s="31" t="str">
        <f>IF(N263&lt;&gt;"",VLOOKUP(M263&amp;"|"&amp;N263,Data_Hidden!$C$24:$D$29,2,FALSE),"")</f>
        <v/>
      </c>
      <c r="R263" s="32" t="str">
        <f>IF(L263=Data_Hidden!$A$13,"A", IF(L263=Data_Hidden!$A$14,"B",IF(L263=Data_Hidden!$A$15,"C",IF(L263=Data_Hidden!$A$16,"D",IF(L263=Data_Hidden!$A$17,"E",IF(L263=Data_Hidden!$A$18,"H",IF(L263=Data_Hidden!$A$19,"HPVH","")))))))</f>
        <v/>
      </c>
      <c r="S263" s="32" t="str">
        <f>IF(O263=Data_Hidden!$E$1,360,"")</f>
        <v/>
      </c>
      <c r="T263" s="32" t="str">
        <f t="shared" si="0"/>
        <v/>
      </c>
      <c r="U263" s="32" t="str">
        <f t="shared" si="1"/>
        <v/>
      </c>
      <c r="V263" s="33" t="str">
        <f t="shared" si="2"/>
        <v/>
      </c>
      <c r="W263" s="34">
        <f t="shared" si="3"/>
        <v>0</v>
      </c>
      <c r="X263" s="22"/>
      <c r="Y263" s="22"/>
      <c r="Z263" s="22"/>
    </row>
    <row r="264" spans="1:26" ht="15.75" customHeight="1" x14ac:dyDescent="0.25">
      <c r="A264" s="62">
        <v>262</v>
      </c>
      <c r="B264" s="30"/>
      <c r="C264" s="30"/>
      <c r="D264" s="57" t="str">
        <f t="shared" si="4"/>
        <v/>
      </c>
      <c r="E264" s="30"/>
      <c r="F264" s="29"/>
      <c r="G264" s="29"/>
      <c r="H264" s="29"/>
      <c r="I264" s="29"/>
      <c r="J264" s="29"/>
      <c r="K264" s="29"/>
      <c r="L264" s="30"/>
      <c r="M264" s="29"/>
      <c r="N264" s="29"/>
      <c r="O264" s="29"/>
      <c r="P264" s="61"/>
      <c r="Q264" s="31" t="str">
        <f>IF(N264&lt;&gt;"",VLOOKUP(M264&amp;"|"&amp;N264,Data_Hidden!$C$24:$D$29,2,FALSE),"")</f>
        <v/>
      </c>
      <c r="R264" s="32" t="str">
        <f>IF(L264=Data_Hidden!$A$13,"A", IF(L264=Data_Hidden!$A$14,"B",IF(L264=Data_Hidden!$A$15,"C",IF(L264=Data_Hidden!$A$16,"D",IF(L264=Data_Hidden!$A$17,"E",IF(L264=Data_Hidden!$A$18,"H",IF(L264=Data_Hidden!$A$19,"HPVH","")))))))</f>
        <v/>
      </c>
      <c r="S264" s="32" t="str">
        <f>IF(O264=Data_Hidden!$E$1,360,"")</f>
        <v/>
      </c>
      <c r="T264" s="32" t="str">
        <f t="shared" si="0"/>
        <v/>
      </c>
      <c r="U264" s="32" t="str">
        <f t="shared" si="1"/>
        <v/>
      </c>
      <c r="V264" s="33" t="str">
        <f t="shared" si="2"/>
        <v/>
      </c>
      <c r="W264" s="34">
        <f t="shared" si="3"/>
        <v>0</v>
      </c>
      <c r="X264" s="22"/>
      <c r="Y264" s="22"/>
      <c r="Z264" s="22"/>
    </row>
    <row r="265" spans="1:26" ht="15.75" customHeight="1" x14ac:dyDescent="0.25">
      <c r="A265" s="62">
        <v>263</v>
      </c>
      <c r="B265" s="30"/>
      <c r="C265" s="30"/>
      <c r="D265" s="57" t="str">
        <f t="shared" si="4"/>
        <v/>
      </c>
      <c r="E265" s="30"/>
      <c r="F265" s="29"/>
      <c r="G265" s="29"/>
      <c r="H265" s="29"/>
      <c r="I265" s="29"/>
      <c r="J265" s="29"/>
      <c r="K265" s="29"/>
      <c r="L265" s="30"/>
      <c r="M265" s="29"/>
      <c r="N265" s="29"/>
      <c r="O265" s="29"/>
      <c r="P265" s="61"/>
      <c r="Q265" s="31" t="str">
        <f>IF(N265&lt;&gt;"",VLOOKUP(M265&amp;"|"&amp;N265,Data_Hidden!$C$24:$D$29,2,FALSE),"")</f>
        <v/>
      </c>
      <c r="R265" s="32" t="str">
        <f>IF(L265=Data_Hidden!$A$13,"A", IF(L265=Data_Hidden!$A$14,"B",IF(L265=Data_Hidden!$A$15,"C",IF(L265=Data_Hidden!$A$16,"D",IF(L265=Data_Hidden!$A$17,"E",IF(L265=Data_Hidden!$A$18,"H",IF(L265=Data_Hidden!$A$19,"HPVH","")))))))</f>
        <v/>
      </c>
      <c r="S265" s="32" t="str">
        <f>IF(O265=Data_Hidden!$E$1,360,"")</f>
        <v/>
      </c>
      <c r="T265" s="32" t="str">
        <f t="shared" si="0"/>
        <v/>
      </c>
      <c r="U265" s="32" t="str">
        <f t="shared" si="1"/>
        <v/>
      </c>
      <c r="V265" s="33" t="str">
        <f t="shared" si="2"/>
        <v/>
      </c>
      <c r="W265" s="34">
        <f t="shared" si="3"/>
        <v>0</v>
      </c>
      <c r="X265" s="22"/>
      <c r="Y265" s="22"/>
      <c r="Z265" s="22"/>
    </row>
    <row r="266" spans="1:26" ht="15.75" customHeight="1" x14ac:dyDescent="0.25">
      <c r="A266" s="62">
        <v>264</v>
      </c>
      <c r="B266" s="30"/>
      <c r="C266" s="30"/>
      <c r="D266" s="57" t="str">
        <f t="shared" si="4"/>
        <v/>
      </c>
      <c r="E266" s="30"/>
      <c r="F266" s="29"/>
      <c r="G266" s="29"/>
      <c r="H266" s="29"/>
      <c r="I266" s="29"/>
      <c r="J266" s="29"/>
      <c r="K266" s="29"/>
      <c r="L266" s="30"/>
      <c r="M266" s="29"/>
      <c r="N266" s="29"/>
      <c r="O266" s="29"/>
      <c r="P266" s="61"/>
      <c r="Q266" s="31" t="str">
        <f>IF(N266&lt;&gt;"",VLOOKUP(M266&amp;"|"&amp;N266,Data_Hidden!$C$24:$D$29,2,FALSE),"")</f>
        <v/>
      </c>
      <c r="R266" s="32" t="str">
        <f>IF(L266=Data_Hidden!$A$13,"A", IF(L266=Data_Hidden!$A$14,"B",IF(L266=Data_Hidden!$A$15,"C",IF(L266=Data_Hidden!$A$16,"D",IF(L266=Data_Hidden!$A$17,"E",IF(L266=Data_Hidden!$A$18,"H",IF(L266=Data_Hidden!$A$19,"HPVH","")))))))</f>
        <v/>
      </c>
      <c r="S266" s="32" t="str">
        <f>IF(O266=Data_Hidden!$E$1,360,"")</f>
        <v/>
      </c>
      <c r="T266" s="32" t="str">
        <f t="shared" si="0"/>
        <v/>
      </c>
      <c r="U266" s="32" t="str">
        <f t="shared" si="1"/>
        <v/>
      </c>
      <c r="V266" s="33" t="str">
        <f t="shared" si="2"/>
        <v/>
      </c>
      <c r="W266" s="34">
        <f t="shared" si="3"/>
        <v>0</v>
      </c>
      <c r="X266" s="22"/>
      <c r="Y266" s="22"/>
      <c r="Z266" s="22"/>
    </row>
    <row r="267" spans="1:26" ht="15.75" customHeight="1" x14ac:dyDescent="0.25">
      <c r="A267" s="62">
        <v>265</v>
      </c>
      <c r="B267" s="30"/>
      <c r="C267" s="30"/>
      <c r="D267" s="57" t="str">
        <f t="shared" si="4"/>
        <v/>
      </c>
      <c r="E267" s="30"/>
      <c r="F267" s="29"/>
      <c r="G267" s="29"/>
      <c r="H267" s="29"/>
      <c r="I267" s="29"/>
      <c r="J267" s="29"/>
      <c r="K267" s="29"/>
      <c r="L267" s="30"/>
      <c r="M267" s="29"/>
      <c r="N267" s="29"/>
      <c r="O267" s="29"/>
      <c r="P267" s="61"/>
      <c r="Q267" s="31" t="str">
        <f>IF(N267&lt;&gt;"",VLOOKUP(M267&amp;"|"&amp;N267,Data_Hidden!$C$24:$D$29,2,FALSE),"")</f>
        <v/>
      </c>
      <c r="R267" s="32" t="str">
        <f>IF(L267=Data_Hidden!$A$13,"A", IF(L267=Data_Hidden!$A$14,"B",IF(L267=Data_Hidden!$A$15,"C",IF(L267=Data_Hidden!$A$16,"D",IF(L267=Data_Hidden!$A$17,"E",IF(L267=Data_Hidden!$A$18,"H",IF(L267=Data_Hidden!$A$19,"HPVH","")))))))</f>
        <v/>
      </c>
      <c r="S267" s="32" t="str">
        <f>IF(O267=Data_Hidden!$E$1,360,"")</f>
        <v/>
      </c>
      <c r="T267" s="32" t="str">
        <f t="shared" si="0"/>
        <v/>
      </c>
      <c r="U267" s="32" t="str">
        <f t="shared" si="1"/>
        <v/>
      </c>
      <c r="V267" s="33" t="str">
        <f t="shared" si="2"/>
        <v/>
      </c>
      <c r="W267" s="34">
        <f t="shared" si="3"/>
        <v>0</v>
      </c>
      <c r="X267" s="22"/>
      <c r="Y267" s="22"/>
      <c r="Z267" s="22"/>
    </row>
    <row r="268" spans="1:26" ht="15.75" customHeight="1" x14ac:dyDescent="0.25">
      <c r="A268" s="62">
        <v>266</v>
      </c>
      <c r="B268" s="30"/>
      <c r="C268" s="30"/>
      <c r="D268" s="57" t="str">
        <f t="shared" si="4"/>
        <v/>
      </c>
      <c r="E268" s="30"/>
      <c r="F268" s="29"/>
      <c r="G268" s="29"/>
      <c r="H268" s="29"/>
      <c r="I268" s="29"/>
      <c r="J268" s="29"/>
      <c r="K268" s="29"/>
      <c r="L268" s="30"/>
      <c r="M268" s="29"/>
      <c r="N268" s="29"/>
      <c r="O268" s="29"/>
      <c r="P268" s="61"/>
      <c r="Q268" s="31" t="str">
        <f>IF(N268&lt;&gt;"",VLOOKUP(M268&amp;"|"&amp;N268,Data_Hidden!$C$24:$D$29,2,FALSE),"")</f>
        <v/>
      </c>
      <c r="R268" s="32" t="str">
        <f>IF(L268=Data_Hidden!$A$13,"A", IF(L268=Data_Hidden!$A$14,"B",IF(L268=Data_Hidden!$A$15,"C",IF(L268=Data_Hidden!$A$16,"D",IF(L268=Data_Hidden!$A$17,"E",IF(L268=Data_Hidden!$A$18,"H",IF(L268=Data_Hidden!$A$19,"HPVH","")))))))</f>
        <v/>
      </c>
      <c r="S268" s="32" t="str">
        <f>IF(O268=Data_Hidden!$E$1,360,"")</f>
        <v/>
      </c>
      <c r="T268" s="32" t="str">
        <f t="shared" si="0"/>
        <v/>
      </c>
      <c r="U268" s="32" t="str">
        <f t="shared" si="1"/>
        <v/>
      </c>
      <c r="V268" s="33" t="str">
        <f t="shared" si="2"/>
        <v/>
      </c>
      <c r="W268" s="34">
        <f t="shared" si="3"/>
        <v>0</v>
      </c>
      <c r="X268" s="22"/>
      <c r="Y268" s="22"/>
      <c r="Z268" s="22"/>
    </row>
    <row r="269" spans="1:26" ht="15.75" customHeight="1" x14ac:dyDescent="0.25">
      <c r="A269" s="62">
        <v>267</v>
      </c>
      <c r="B269" s="30"/>
      <c r="C269" s="30"/>
      <c r="D269" s="57" t="str">
        <f t="shared" si="4"/>
        <v/>
      </c>
      <c r="E269" s="30"/>
      <c r="F269" s="29"/>
      <c r="G269" s="29"/>
      <c r="H269" s="29"/>
      <c r="I269" s="29"/>
      <c r="J269" s="29"/>
      <c r="K269" s="29"/>
      <c r="L269" s="30"/>
      <c r="M269" s="29"/>
      <c r="N269" s="29"/>
      <c r="O269" s="29"/>
      <c r="P269" s="61"/>
      <c r="Q269" s="31" t="str">
        <f>IF(N269&lt;&gt;"",VLOOKUP(M269&amp;"|"&amp;N269,Data_Hidden!$C$24:$D$29,2,FALSE),"")</f>
        <v/>
      </c>
      <c r="R269" s="32" t="str">
        <f>IF(L269=Data_Hidden!$A$13,"A", IF(L269=Data_Hidden!$A$14,"B",IF(L269=Data_Hidden!$A$15,"C",IF(L269=Data_Hidden!$A$16,"D",IF(L269=Data_Hidden!$A$17,"E",IF(L269=Data_Hidden!$A$18,"H",IF(L269=Data_Hidden!$A$19,"HPVH","")))))))</f>
        <v/>
      </c>
      <c r="S269" s="32" t="str">
        <f>IF(O269=Data_Hidden!$E$1,360,"")</f>
        <v/>
      </c>
      <c r="T269" s="32" t="str">
        <f t="shared" si="0"/>
        <v/>
      </c>
      <c r="U269" s="32" t="str">
        <f t="shared" si="1"/>
        <v/>
      </c>
      <c r="V269" s="33" t="str">
        <f t="shared" si="2"/>
        <v/>
      </c>
      <c r="W269" s="34">
        <f t="shared" si="3"/>
        <v>0</v>
      </c>
      <c r="X269" s="22"/>
      <c r="Y269" s="22"/>
      <c r="Z269" s="22"/>
    </row>
    <row r="270" spans="1:26" ht="15.75" customHeight="1" x14ac:dyDescent="0.25">
      <c r="A270" s="62">
        <v>268</v>
      </c>
      <c r="B270" s="30"/>
      <c r="C270" s="30"/>
      <c r="D270" s="57" t="str">
        <f t="shared" si="4"/>
        <v/>
      </c>
      <c r="E270" s="30"/>
      <c r="F270" s="29"/>
      <c r="G270" s="29"/>
      <c r="H270" s="29"/>
      <c r="I270" s="29"/>
      <c r="J270" s="29"/>
      <c r="K270" s="29"/>
      <c r="L270" s="30"/>
      <c r="M270" s="29"/>
      <c r="N270" s="29"/>
      <c r="O270" s="29"/>
      <c r="P270" s="61"/>
      <c r="Q270" s="31" t="str">
        <f>IF(N270&lt;&gt;"",VLOOKUP(M270&amp;"|"&amp;N270,Data_Hidden!$C$24:$D$29,2,FALSE),"")</f>
        <v/>
      </c>
      <c r="R270" s="32" t="str">
        <f>IF(L270=Data_Hidden!$A$13,"A", IF(L270=Data_Hidden!$A$14,"B",IF(L270=Data_Hidden!$A$15,"C",IF(L270=Data_Hidden!$A$16,"D",IF(L270=Data_Hidden!$A$17,"E",IF(L270=Data_Hidden!$A$18,"H",IF(L270=Data_Hidden!$A$19,"HPVH","")))))))</f>
        <v/>
      </c>
      <c r="S270" s="32" t="str">
        <f>IF(O270=Data_Hidden!$E$1,360,"")</f>
        <v/>
      </c>
      <c r="T270" s="32" t="str">
        <f t="shared" si="0"/>
        <v/>
      </c>
      <c r="U270" s="32" t="str">
        <f t="shared" si="1"/>
        <v/>
      </c>
      <c r="V270" s="33" t="str">
        <f t="shared" si="2"/>
        <v/>
      </c>
      <c r="W270" s="34">
        <f t="shared" si="3"/>
        <v>0</v>
      </c>
      <c r="X270" s="22"/>
      <c r="Y270" s="22"/>
      <c r="Z270" s="22"/>
    </row>
    <row r="271" spans="1:26" ht="15.75" customHeight="1" x14ac:dyDescent="0.25">
      <c r="A271" s="62">
        <v>269</v>
      </c>
      <c r="B271" s="30"/>
      <c r="C271" s="30"/>
      <c r="D271" s="57" t="str">
        <f t="shared" si="4"/>
        <v/>
      </c>
      <c r="E271" s="30"/>
      <c r="F271" s="29"/>
      <c r="G271" s="29"/>
      <c r="H271" s="29"/>
      <c r="I271" s="29"/>
      <c r="J271" s="29"/>
      <c r="K271" s="29"/>
      <c r="L271" s="30"/>
      <c r="M271" s="29"/>
      <c r="N271" s="29"/>
      <c r="O271" s="29"/>
      <c r="P271" s="61"/>
      <c r="Q271" s="31" t="str">
        <f>IF(N271&lt;&gt;"",VLOOKUP(M271&amp;"|"&amp;N271,Data_Hidden!$C$24:$D$29,2,FALSE),"")</f>
        <v/>
      </c>
      <c r="R271" s="32" t="str">
        <f>IF(L271=Data_Hidden!$A$13,"A", IF(L271=Data_Hidden!$A$14,"B",IF(L271=Data_Hidden!$A$15,"C",IF(L271=Data_Hidden!$A$16,"D",IF(L271=Data_Hidden!$A$17,"E",IF(L271=Data_Hidden!$A$18,"H",IF(L271=Data_Hidden!$A$19,"HPVH","")))))))</f>
        <v/>
      </c>
      <c r="S271" s="32" t="str">
        <f>IF(O271=Data_Hidden!$E$1,360,"")</f>
        <v/>
      </c>
      <c r="T271" s="32" t="str">
        <f t="shared" si="0"/>
        <v/>
      </c>
      <c r="U271" s="32" t="str">
        <f t="shared" si="1"/>
        <v/>
      </c>
      <c r="V271" s="33" t="str">
        <f t="shared" si="2"/>
        <v/>
      </c>
      <c r="W271" s="34">
        <f t="shared" si="3"/>
        <v>0</v>
      </c>
      <c r="X271" s="22"/>
      <c r="Y271" s="22"/>
      <c r="Z271" s="22"/>
    </row>
    <row r="272" spans="1:26" ht="15.75" customHeight="1" x14ac:dyDescent="0.25">
      <c r="A272" s="62">
        <v>270</v>
      </c>
      <c r="B272" s="30"/>
      <c r="C272" s="30"/>
      <c r="D272" s="57" t="str">
        <f t="shared" si="4"/>
        <v/>
      </c>
      <c r="E272" s="30"/>
      <c r="F272" s="29"/>
      <c r="G272" s="29"/>
      <c r="H272" s="29"/>
      <c r="I272" s="29"/>
      <c r="J272" s="29"/>
      <c r="K272" s="29"/>
      <c r="L272" s="30"/>
      <c r="M272" s="29"/>
      <c r="N272" s="29"/>
      <c r="O272" s="29"/>
      <c r="P272" s="61"/>
      <c r="Q272" s="31" t="str">
        <f>IF(N272&lt;&gt;"",VLOOKUP(M272&amp;"|"&amp;N272,Data_Hidden!$C$24:$D$29,2,FALSE),"")</f>
        <v/>
      </c>
      <c r="R272" s="32" t="str">
        <f>IF(L272=Data_Hidden!$A$13,"A", IF(L272=Data_Hidden!$A$14,"B",IF(L272=Data_Hidden!$A$15,"C",IF(L272=Data_Hidden!$A$16,"D",IF(L272=Data_Hidden!$A$17,"E",IF(L272=Data_Hidden!$A$18,"H",IF(L272=Data_Hidden!$A$19,"HPVH","")))))))</f>
        <v/>
      </c>
      <c r="S272" s="32" t="str">
        <f>IF(O272=Data_Hidden!$E$1,360,"")</f>
        <v/>
      </c>
      <c r="T272" s="32" t="str">
        <f t="shared" si="0"/>
        <v/>
      </c>
      <c r="U272" s="32" t="str">
        <f t="shared" si="1"/>
        <v/>
      </c>
      <c r="V272" s="33" t="str">
        <f t="shared" si="2"/>
        <v/>
      </c>
      <c r="W272" s="34">
        <f t="shared" si="3"/>
        <v>0</v>
      </c>
      <c r="X272" s="22"/>
      <c r="Y272" s="22"/>
      <c r="Z272" s="22"/>
    </row>
    <row r="273" spans="1:26" ht="15.75" customHeight="1" x14ac:dyDescent="0.25">
      <c r="A273" s="62">
        <v>271</v>
      </c>
      <c r="B273" s="30"/>
      <c r="C273" s="30"/>
      <c r="D273" s="57" t="str">
        <f t="shared" si="4"/>
        <v/>
      </c>
      <c r="E273" s="30"/>
      <c r="F273" s="29"/>
      <c r="G273" s="29"/>
      <c r="H273" s="29"/>
      <c r="I273" s="29"/>
      <c r="J273" s="29"/>
      <c r="K273" s="29"/>
      <c r="L273" s="30"/>
      <c r="M273" s="29"/>
      <c r="N273" s="29"/>
      <c r="O273" s="29"/>
      <c r="P273" s="61"/>
      <c r="Q273" s="31" t="str">
        <f>IF(N273&lt;&gt;"",VLOOKUP(M273&amp;"|"&amp;N273,Data_Hidden!$C$24:$D$29,2,FALSE),"")</f>
        <v/>
      </c>
      <c r="R273" s="32" t="str">
        <f>IF(L273=Data_Hidden!$A$13,"A", IF(L273=Data_Hidden!$A$14,"B",IF(L273=Data_Hidden!$A$15,"C",IF(L273=Data_Hidden!$A$16,"D",IF(L273=Data_Hidden!$A$17,"E",IF(L273=Data_Hidden!$A$18,"H",IF(L273=Data_Hidden!$A$19,"HPVH","")))))))</f>
        <v/>
      </c>
      <c r="S273" s="32" t="str">
        <f>IF(O273=Data_Hidden!$E$1,360,"")</f>
        <v/>
      </c>
      <c r="T273" s="32" t="str">
        <f t="shared" si="0"/>
        <v/>
      </c>
      <c r="U273" s="32" t="str">
        <f t="shared" si="1"/>
        <v/>
      </c>
      <c r="V273" s="33" t="str">
        <f t="shared" si="2"/>
        <v/>
      </c>
      <c r="W273" s="34">
        <f t="shared" si="3"/>
        <v>0</v>
      </c>
      <c r="X273" s="22"/>
      <c r="Y273" s="22"/>
      <c r="Z273" s="22"/>
    </row>
    <row r="274" spans="1:26" ht="15.75" customHeight="1" x14ac:dyDescent="0.25">
      <c r="A274" s="62">
        <v>272</v>
      </c>
      <c r="B274" s="30"/>
      <c r="C274" s="30"/>
      <c r="D274" s="57" t="str">
        <f t="shared" si="4"/>
        <v/>
      </c>
      <c r="E274" s="30"/>
      <c r="F274" s="29"/>
      <c r="G274" s="29"/>
      <c r="H274" s="29"/>
      <c r="I274" s="29"/>
      <c r="J274" s="29"/>
      <c r="K274" s="29"/>
      <c r="L274" s="30"/>
      <c r="M274" s="29"/>
      <c r="N274" s="29"/>
      <c r="O274" s="29"/>
      <c r="P274" s="61"/>
      <c r="Q274" s="31" t="str">
        <f>IF(N274&lt;&gt;"",VLOOKUP(M274&amp;"|"&amp;N274,Data_Hidden!$C$24:$D$29,2,FALSE),"")</f>
        <v/>
      </c>
      <c r="R274" s="32" t="str">
        <f>IF(L274=Data_Hidden!$A$13,"A", IF(L274=Data_Hidden!$A$14,"B",IF(L274=Data_Hidden!$A$15,"C",IF(L274=Data_Hidden!$A$16,"D",IF(L274=Data_Hidden!$A$17,"E",IF(L274=Data_Hidden!$A$18,"H",IF(L274=Data_Hidden!$A$19,"HPVH","")))))))</f>
        <v/>
      </c>
      <c r="S274" s="32" t="str">
        <f>IF(O274=Data_Hidden!$E$1,360,"")</f>
        <v/>
      </c>
      <c r="T274" s="32" t="str">
        <f t="shared" si="0"/>
        <v/>
      </c>
      <c r="U274" s="32" t="str">
        <f t="shared" si="1"/>
        <v/>
      </c>
      <c r="V274" s="33" t="str">
        <f t="shared" si="2"/>
        <v/>
      </c>
      <c r="W274" s="34">
        <f t="shared" si="3"/>
        <v>0</v>
      </c>
      <c r="X274" s="22"/>
      <c r="Y274" s="22"/>
      <c r="Z274" s="22"/>
    </row>
    <row r="275" spans="1:26" ht="15.75" customHeight="1" x14ac:dyDescent="0.25">
      <c r="A275" s="62">
        <v>273</v>
      </c>
      <c r="B275" s="30"/>
      <c r="C275" s="30"/>
      <c r="D275" s="57" t="str">
        <f t="shared" si="4"/>
        <v/>
      </c>
      <c r="E275" s="30"/>
      <c r="F275" s="29"/>
      <c r="G275" s="29"/>
      <c r="H275" s="29"/>
      <c r="I275" s="29"/>
      <c r="J275" s="29"/>
      <c r="K275" s="29"/>
      <c r="L275" s="30"/>
      <c r="M275" s="29"/>
      <c r="N275" s="29"/>
      <c r="O275" s="29"/>
      <c r="P275" s="61"/>
      <c r="Q275" s="31" t="str">
        <f>IF(N275&lt;&gt;"",VLOOKUP(M275&amp;"|"&amp;N275,Data_Hidden!$C$24:$D$29,2,FALSE),"")</f>
        <v/>
      </c>
      <c r="R275" s="32" t="str">
        <f>IF(L275=Data_Hidden!$A$13,"A", IF(L275=Data_Hidden!$A$14,"B",IF(L275=Data_Hidden!$A$15,"C",IF(L275=Data_Hidden!$A$16,"D",IF(L275=Data_Hidden!$A$17,"E",IF(L275=Data_Hidden!$A$18,"H",IF(L275=Data_Hidden!$A$19,"HPVH","")))))))</f>
        <v/>
      </c>
      <c r="S275" s="32" t="str">
        <f>IF(O275=Data_Hidden!$E$1,360,"")</f>
        <v/>
      </c>
      <c r="T275" s="32" t="str">
        <f t="shared" si="0"/>
        <v/>
      </c>
      <c r="U275" s="32" t="str">
        <f t="shared" si="1"/>
        <v/>
      </c>
      <c r="V275" s="33" t="str">
        <f t="shared" si="2"/>
        <v/>
      </c>
      <c r="W275" s="34">
        <f t="shared" si="3"/>
        <v>0</v>
      </c>
      <c r="X275" s="22"/>
      <c r="Y275" s="22"/>
      <c r="Z275" s="22"/>
    </row>
    <row r="276" spans="1:26" ht="15.75" customHeight="1" x14ac:dyDescent="0.25">
      <c r="A276" s="62">
        <v>274</v>
      </c>
      <c r="B276" s="30"/>
      <c r="C276" s="30"/>
      <c r="D276" s="57" t="str">
        <f t="shared" si="4"/>
        <v/>
      </c>
      <c r="E276" s="30"/>
      <c r="F276" s="29"/>
      <c r="G276" s="29"/>
      <c r="H276" s="29"/>
      <c r="I276" s="29"/>
      <c r="J276" s="29"/>
      <c r="K276" s="29"/>
      <c r="L276" s="30"/>
      <c r="M276" s="29"/>
      <c r="N276" s="29"/>
      <c r="O276" s="29"/>
      <c r="P276" s="61"/>
      <c r="Q276" s="31" t="str">
        <f>IF(N276&lt;&gt;"",VLOOKUP(M276&amp;"|"&amp;N276,Data_Hidden!$C$24:$D$29,2,FALSE),"")</f>
        <v/>
      </c>
      <c r="R276" s="32" t="str">
        <f>IF(L276=Data_Hidden!$A$13,"A", IF(L276=Data_Hidden!$A$14,"B",IF(L276=Data_Hidden!$A$15,"C",IF(L276=Data_Hidden!$A$16,"D",IF(L276=Data_Hidden!$A$17,"E",IF(L276=Data_Hidden!$A$18,"H",IF(L276=Data_Hidden!$A$19,"HPVH","")))))))</f>
        <v/>
      </c>
      <c r="S276" s="32" t="str">
        <f>IF(O276=Data_Hidden!$E$1,360,"")</f>
        <v/>
      </c>
      <c r="T276" s="32" t="str">
        <f t="shared" si="0"/>
        <v/>
      </c>
      <c r="U276" s="32" t="str">
        <f t="shared" si="1"/>
        <v/>
      </c>
      <c r="V276" s="33" t="str">
        <f t="shared" si="2"/>
        <v/>
      </c>
      <c r="W276" s="34">
        <f t="shared" si="3"/>
        <v>0</v>
      </c>
      <c r="X276" s="22"/>
      <c r="Y276" s="22"/>
      <c r="Z276" s="22"/>
    </row>
    <row r="277" spans="1:26" ht="15.75" customHeight="1" x14ac:dyDescent="0.25">
      <c r="A277" s="62">
        <v>275</v>
      </c>
      <c r="B277" s="30"/>
      <c r="C277" s="30"/>
      <c r="D277" s="57" t="str">
        <f t="shared" si="4"/>
        <v/>
      </c>
      <c r="E277" s="30"/>
      <c r="F277" s="29"/>
      <c r="G277" s="29"/>
      <c r="H277" s="29"/>
      <c r="I277" s="29"/>
      <c r="J277" s="29"/>
      <c r="K277" s="29"/>
      <c r="L277" s="30"/>
      <c r="M277" s="29"/>
      <c r="N277" s="29"/>
      <c r="O277" s="29"/>
      <c r="P277" s="61"/>
      <c r="Q277" s="31" t="str">
        <f>IF(N277&lt;&gt;"",VLOOKUP(M277&amp;"|"&amp;N277,Data_Hidden!$C$24:$D$29,2,FALSE),"")</f>
        <v/>
      </c>
      <c r="R277" s="32" t="str">
        <f>IF(L277=Data_Hidden!$A$13,"A", IF(L277=Data_Hidden!$A$14,"B",IF(L277=Data_Hidden!$A$15,"C",IF(L277=Data_Hidden!$A$16,"D",IF(L277=Data_Hidden!$A$17,"E",IF(L277=Data_Hidden!$A$18,"H",IF(L277=Data_Hidden!$A$19,"HPVH","")))))))</f>
        <v/>
      </c>
      <c r="S277" s="32" t="str">
        <f>IF(O277=Data_Hidden!$E$1,360,"")</f>
        <v/>
      </c>
      <c r="T277" s="32" t="str">
        <f t="shared" si="0"/>
        <v/>
      </c>
      <c r="U277" s="32" t="str">
        <f t="shared" si="1"/>
        <v/>
      </c>
      <c r="V277" s="33" t="str">
        <f t="shared" si="2"/>
        <v/>
      </c>
      <c r="W277" s="34">
        <f t="shared" si="3"/>
        <v>0</v>
      </c>
      <c r="X277" s="22"/>
      <c r="Y277" s="22"/>
      <c r="Z277" s="22"/>
    </row>
    <row r="278" spans="1:26" ht="15.75" customHeight="1" x14ac:dyDescent="0.25">
      <c r="A278" s="62">
        <v>276</v>
      </c>
      <c r="B278" s="30"/>
      <c r="C278" s="30"/>
      <c r="D278" s="57" t="str">
        <f t="shared" si="4"/>
        <v/>
      </c>
      <c r="E278" s="30"/>
      <c r="F278" s="29"/>
      <c r="G278" s="29"/>
      <c r="H278" s="29"/>
      <c r="I278" s="29"/>
      <c r="J278" s="29"/>
      <c r="K278" s="29"/>
      <c r="L278" s="30"/>
      <c r="M278" s="29"/>
      <c r="N278" s="29"/>
      <c r="O278" s="29"/>
      <c r="P278" s="61"/>
      <c r="Q278" s="31" t="str">
        <f>IF(N278&lt;&gt;"",VLOOKUP(M278&amp;"|"&amp;N278,Data_Hidden!$C$24:$D$29,2,FALSE),"")</f>
        <v/>
      </c>
      <c r="R278" s="32" t="str">
        <f>IF(L278=Data_Hidden!$A$13,"A", IF(L278=Data_Hidden!$A$14,"B",IF(L278=Data_Hidden!$A$15,"C",IF(L278=Data_Hidden!$A$16,"D",IF(L278=Data_Hidden!$A$17,"E",IF(L278=Data_Hidden!$A$18,"H",IF(L278=Data_Hidden!$A$19,"HPVH","")))))))</f>
        <v/>
      </c>
      <c r="S278" s="32" t="str">
        <f>IF(O278=Data_Hidden!$E$1,360,"")</f>
        <v/>
      </c>
      <c r="T278" s="32" t="str">
        <f t="shared" si="0"/>
        <v/>
      </c>
      <c r="U278" s="32" t="str">
        <f t="shared" si="1"/>
        <v/>
      </c>
      <c r="V278" s="33" t="str">
        <f t="shared" si="2"/>
        <v/>
      </c>
      <c r="W278" s="34">
        <f t="shared" si="3"/>
        <v>0</v>
      </c>
      <c r="X278" s="22"/>
      <c r="Y278" s="22"/>
      <c r="Z278" s="22"/>
    </row>
    <row r="279" spans="1:26" ht="15.75" customHeight="1" x14ac:dyDescent="0.25">
      <c r="A279" s="62">
        <v>277</v>
      </c>
      <c r="B279" s="30"/>
      <c r="C279" s="30"/>
      <c r="D279" s="57" t="str">
        <f t="shared" si="4"/>
        <v/>
      </c>
      <c r="E279" s="30"/>
      <c r="F279" s="29"/>
      <c r="G279" s="29"/>
      <c r="H279" s="29"/>
      <c r="I279" s="29"/>
      <c r="J279" s="29"/>
      <c r="K279" s="29"/>
      <c r="L279" s="30"/>
      <c r="M279" s="29"/>
      <c r="N279" s="29"/>
      <c r="O279" s="29"/>
      <c r="P279" s="61"/>
      <c r="Q279" s="31" t="str">
        <f>IF(N279&lt;&gt;"",VLOOKUP(M279&amp;"|"&amp;N279,Data_Hidden!$C$24:$D$29,2,FALSE),"")</f>
        <v/>
      </c>
      <c r="R279" s="32" t="str">
        <f>IF(L279=Data_Hidden!$A$13,"A", IF(L279=Data_Hidden!$A$14,"B",IF(L279=Data_Hidden!$A$15,"C",IF(L279=Data_Hidden!$A$16,"D",IF(L279=Data_Hidden!$A$17,"E",IF(L279=Data_Hidden!$A$18,"H",IF(L279=Data_Hidden!$A$19,"HPVH","")))))))</f>
        <v/>
      </c>
      <c r="S279" s="32" t="str">
        <f>IF(O279=Data_Hidden!$E$1,360,"")</f>
        <v/>
      </c>
      <c r="T279" s="32" t="str">
        <f t="shared" si="0"/>
        <v/>
      </c>
      <c r="U279" s="32" t="str">
        <f t="shared" si="1"/>
        <v/>
      </c>
      <c r="V279" s="33" t="str">
        <f t="shared" si="2"/>
        <v/>
      </c>
      <c r="W279" s="34">
        <f t="shared" si="3"/>
        <v>0</v>
      </c>
      <c r="X279" s="22"/>
      <c r="Y279" s="22"/>
      <c r="Z279" s="22"/>
    </row>
    <row r="280" spans="1:26" ht="15.75" customHeight="1" x14ac:dyDescent="0.25">
      <c r="A280" s="62">
        <v>278</v>
      </c>
      <c r="B280" s="30"/>
      <c r="C280" s="30"/>
      <c r="D280" s="57" t="str">
        <f t="shared" si="4"/>
        <v/>
      </c>
      <c r="E280" s="30"/>
      <c r="F280" s="29"/>
      <c r="G280" s="29"/>
      <c r="H280" s="29"/>
      <c r="I280" s="29"/>
      <c r="J280" s="29"/>
      <c r="K280" s="29"/>
      <c r="L280" s="30"/>
      <c r="M280" s="29"/>
      <c r="N280" s="29"/>
      <c r="O280" s="29"/>
      <c r="P280" s="61"/>
      <c r="Q280" s="31" t="str">
        <f>IF(N280&lt;&gt;"",VLOOKUP(M280&amp;"|"&amp;N280,Data_Hidden!$C$24:$D$29,2,FALSE),"")</f>
        <v/>
      </c>
      <c r="R280" s="32" t="str">
        <f>IF(L280=Data_Hidden!$A$13,"A", IF(L280=Data_Hidden!$A$14,"B",IF(L280=Data_Hidden!$A$15,"C",IF(L280=Data_Hidden!$A$16,"D",IF(L280=Data_Hidden!$A$17,"E",IF(L280=Data_Hidden!$A$18,"H",IF(L280=Data_Hidden!$A$19,"HPVH","")))))))</f>
        <v/>
      </c>
      <c r="S280" s="32" t="str">
        <f>IF(O280=Data_Hidden!$E$1,360,"")</f>
        <v/>
      </c>
      <c r="T280" s="32" t="str">
        <f t="shared" si="0"/>
        <v/>
      </c>
      <c r="U280" s="32" t="str">
        <f t="shared" si="1"/>
        <v/>
      </c>
      <c r="V280" s="33" t="str">
        <f t="shared" si="2"/>
        <v/>
      </c>
      <c r="W280" s="34">
        <f t="shared" si="3"/>
        <v>0</v>
      </c>
      <c r="X280" s="22"/>
      <c r="Y280" s="22"/>
      <c r="Z280" s="22"/>
    </row>
    <row r="281" spans="1:26" ht="15.75" customHeight="1" x14ac:dyDescent="0.25">
      <c r="A281" s="62">
        <v>279</v>
      </c>
      <c r="B281" s="30"/>
      <c r="C281" s="30"/>
      <c r="D281" s="57" t="str">
        <f t="shared" si="4"/>
        <v/>
      </c>
      <c r="E281" s="30"/>
      <c r="F281" s="29"/>
      <c r="G281" s="29"/>
      <c r="H281" s="29"/>
      <c r="I281" s="29"/>
      <c r="J281" s="29"/>
      <c r="K281" s="29"/>
      <c r="L281" s="30"/>
      <c r="M281" s="29"/>
      <c r="N281" s="29"/>
      <c r="O281" s="29"/>
      <c r="P281" s="61"/>
      <c r="Q281" s="31" t="str">
        <f>IF(N281&lt;&gt;"",VLOOKUP(M281&amp;"|"&amp;N281,Data_Hidden!$C$24:$D$29,2,FALSE),"")</f>
        <v/>
      </c>
      <c r="R281" s="32" t="str">
        <f>IF(L281=Data_Hidden!$A$13,"A", IF(L281=Data_Hidden!$A$14,"B",IF(L281=Data_Hidden!$A$15,"C",IF(L281=Data_Hidden!$A$16,"D",IF(L281=Data_Hidden!$A$17,"E",IF(L281=Data_Hidden!$A$18,"H",IF(L281=Data_Hidden!$A$19,"HPVH","")))))))</f>
        <v/>
      </c>
      <c r="S281" s="32" t="str">
        <f>IF(O281=Data_Hidden!$E$1,360,"")</f>
        <v/>
      </c>
      <c r="T281" s="32" t="str">
        <f t="shared" si="0"/>
        <v/>
      </c>
      <c r="U281" s="32" t="str">
        <f t="shared" si="1"/>
        <v/>
      </c>
      <c r="V281" s="33" t="str">
        <f t="shared" si="2"/>
        <v/>
      </c>
      <c r="W281" s="34">
        <f t="shared" si="3"/>
        <v>0</v>
      </c>
      <c r="X281" s="22"/>
      <c r="Y281" s="22"/>
      <c r="Z281" s="22"/>
    </row>
    <row r="282" spans="1:26" ht="15.75" customHeight="1" x14ac:dyDescent="0.25">
      <c r="A282" s="62">
        <v>280</v>
      </c>
      <c r="B282" s="30"/>
      <c r="C282" s="30"/>
      <c r="D282" s="57" t="str">
        <f t="shared" si="4"/>
        <v/>
      </c>
      <c r="E282" s="30"/>
      <c r="F282" s="29"/>
      <c r="G282" s="29"/>
      <c r="H282" s="29"/>
      <c r="I282" s="29"/>
      <c r="J282" s="29"/>
      <c r="K282" s="29"/>
      <c r="L282" s="30"/>
      <c r="M282" s="29"/>
      <c r="N282" s="29"/>
      <c r="O282" s="29"/>
      <c r="P282" s="61"/>
      <c r="Q282" s="31" t="str">
        <f>IF(N282&lt;&gt;"",VLOOKUP(M282&amp;"|"&amp;N282,Data_Hidden!$C$24:$D$29,2,FALSE),"")</f>
        <v/>
      </c>
      <c r="R282" s="32" t="str">
        <f>IF(L282=Data_Hidden!$A$13,"A", IF(L282=Data_Hidden!$A$14,"B",IF(L282=Data_Hidden!$A$15,"C",IF(L282=Data_Hidden!$A$16,"D",IF(L282=Data_Hidden!$A$17,"E",IF(L282=Data_Hidden!$A$18,"H",IF(L282=Data_Hidden!$A$19,"HPVH","")))))))</f>
        <v/>
      </c>
      <c r="S282" s="32" t="str">
        <f>IF(O282=Data_Hidden!$E$1,360,"")</f>
        <v/>
      </c>
      <c r="T282" s="32" t="str">
        <f t="shared" si="0"/>
        <v/>
      </c>
      <c r="U282" s="32" t="str">
        <f t="shared" si="1"/>
        <v/>
      </c>
      <c r="V282" s="33" t="str">
        <f t="shared" si="2"/>
        <v/>
      </c>
      <c r="W282" s="34">
        <f t="shared" si="3"/>
        <v>0</v>
      </c>
      <c r="X282" s="22"/>
      <c r="Y282" s="22"/>
      <c r="Z282" s="22"/>
    </row>
    <row r="283" spans="1:26" ht="15.75" customHeight="1" x14ac:dyDescent="0.25">
      <c r="A283" s="62">
        <v>281</v>
      </c>
      <c r="B283" s="30"/>
      <c r="C283" s="30"/>
      <c r="D283" s="57" t="str">
        <f t="shared" si="4"/>
        <v/>
      </c>
      <c r="E283" s="30"/>
      <c r="F283" s="29"/>
      <c r="G283" s="29"/>
      <c r="H283" s="29"/>
      <c r="I283" s="29"/>
      <c r="J283" s="29"/>
      <c r="K283" s="29"/>
      <c r="L283" s="30"/>
      <c r="M283" s="29"/>
      <c r="N283" s="29"/>
      <c r="O283" s="29"/>
      <c r="P283" s="61"/>
      <c r="Q283" s="31" t="str">
        <f>IF(N283&lt;&gt;"",VLOOKUP(M283&amp;"|"&amp;N283,Data_Hidden!$C$24:$D$29,2,FALSE),"")</f>
        <v/>
      </c>
      <c r="R283" s="32" t="str">
        <f>IF(L283=Data_Hidden!$A$13,"A", IF(L283=Data_Hidden!$A$14,"B",IF(L283=Data_Hidden!$A$15,"C",IF(L283=Data_Hidden!$A$16,"D",IF(L283=Data_Hidden!$A$17,"E",IF(L283=Data_Hidden!$A$18,"H",IF(L283=Data_Hidden!$A$19,"HPVH","")))))))</f>
        <v/>
      </c>
      <c r="S283" s="32" t="str">
        <f>IF(O283=Data_Hidden!$E$1,360,"")</f>
        <v/>
      </c>
      <c r="T283" s="32" t="str">
        <f t="shared" si="0"/>
        <v/>
      </c>
      <c r="U283" s="32" t="str">
        <f t="shared" si="1"/>
        <v/>
      </c>
      <c r="V283" s="33" t="str">
        <f t="shared" si="2"/>
        <v/>
      </c>
      <c r="W283" s="34">
        <f t="shared" si="3"/>
        <v>0</v>
      </c>
      <c r="X283" s="22"/>
      <c r="Y283" s="22"/>
      <c r="Z283" s="22"/>
    </row>
    <row r="284" spans="1:26" ht="15.75" customHeight="1" x14ac:dyDescent="0.25">
      <c r="A284" s="62">
        <v>282</v>
      </c>
      <c r="B284" s="30"/>
      <c r="C284" s="30"/>
      <c r="D284" s="57" t="str">
        <f t="shared" si="4"/>
        <v/>
      </c>
      <c r="E284" s="30"/>
      <c r="F284" s="29"/>
      <c r="G284" s="29"/>
      <c r="H284" s="29"/>
      <c r="I284" s="29"/>
      <c r="J284" s="29"/>
      <c r="K284" s="29"/>
      <c r="L284" s="30"/>
      <c r="M284" s="29"/>
      <c r="N284" s="29"/>
      <c r="O284" s="29"/>
      <c r="P284" s="61"/>
      <c r="Q284" s="31" t="str">
        <f>IF(N284&lt;&gt;"",VLOOKUP(M284&amp;"|"&amp;N284,Data_Hidden!$C$24:$D$29,2,FALSE),"")</f>
        <v/>
      </c>
      <c r="R284" s="32" t="str">
        <f>IF(L284=Data_Hidden!$A$13,"A", IF(L284=Data_Hidden!$A$14,"B",IF(L284=Data_Hidden!$A$15,"C",IF(L284=Data_Hidden!$A$16,"D",IF(L284=Data_Hidden!$A$17,"E",IF(L284=Data_Hidden!$A$18,"H",IF(L284=Data_Hidden!$A$19,"HPVH","")))))))</f>
        <v/>
      </c>
      <c r="S284" s="32" t="str">
        <f>IF(O284=Data_Hidden!$E$1,360,"")</f>
        <v/>
      </c>
      <c r="T284" s="32" t="str">
        <f t="shared" si="0"/>
        <v/>
      </c>
      <c r="U284" s="32" t="str">
        <f t="shared" si="1"/>
        <v/>
      </c>
      <c r="V284" s="33" t="str">
        <f t="shared" si="2"/>
        <v/>
      </c>
      <c r="W284" s="34">
        <f t="shared" si="3"/>
        <v>0</v>
      </c>
      <c r="X284" s="22"/>
      <c r="Y284" s="22"/>
      <c r="Z284" s="22"/>
    </row>
    <row r="285" spans="1:26" ht="15.75" customHeight="1" x14ac:dyDescent="0.25">
      <c r="A285" s="62">
        <v>283</v>
      </c>
      <c r="B285" s="30"/>
      <c r="C285" s="30"/>
      <c r="D285" s="57" t="str">
        <f t="shared" si="4"/>
        <v/>
      </c>
      <c r="E285" s="30"/>
      <c r="F285" s="29"/>
      <c r="G285" s="29"/>
      <c r="H285" s="29"/>
      <c r="I285" s="29"/>
      <c r="J285" s="29"/>
      <c r="K285" s="29"/>
      <c r="L285" s="30"/>
      <c r="M285" s="29"/>
      <c r="N285" s="29"/>
      <c r="O285" s="29"/>
      <c r="P285" s="61"/>
      <c r="Q285" s="31" t="str">
        <f>IF(N285&lt;&gt;"",VLOOKUP(M285&amp;"|"&amp;N285,Data_Hidden!$C$24:$D$29,2,FALSE),"")</f>
        <v/>
      </c>
      <c r="R285" s="32" t="str">
        <f>IF(L285=Data_Hidden!$A$13,"A", IF(L285=Data_Hidden!$A$14,"B",IF(L285=Data_Hidden!$A$15,"C",IF(L285=Data_Hidden!$A$16,"D",IF(L285=Data_Hidden!$A$17,"E",IF(L285=Data_Hidden!$A$18,"H",IF(L285=Data_Hidden!$A$19,"HPVH","")))))))</f>
        <v/>
      </c>
      <c r="S285" s="32" t="str">
        <f>IF(O285=Data_Hidden!$E$1,360,"")</f>
        <v/>
      </c>
      <c r="T285" s="32" t="str">
        <f t="shared" si="0"/>
        <v/>
      </c>
      <c r="U285" s="32" t="str">
        <f t="shared" si="1"/>
        <v/>
      </c>
      <c r="V285" s="33" t="str">
        <f t="shared" si="2"/>
        <v/>
      </c>
      <c r="W285" s="34">
        <f t="shared" si="3"/>
        <v>0</v>
      </c>
      <c r="X285" s="22"/>
      <c r="Y285" s="22"/>
      <c r="Z285" s="22"/>
    </row>
    <row r="286" spans="1:26" ht="15.75" customHeight="1" x14ac:dyDescent="0.25">
      <c r="A286" s="62">
        <v>284</v>
      </c>
      <c r="B286" s="30"/>
      <c r="C286" s="30"/>
      <c r="D286" s="57" t="str">
        <f t="shared" si="4"/>
        <v/>
      </c>
      <c r="E286" s="30"/>
      <c r="F286" s="29"/>
      <c r="G286" s="29"/>
      <c r="H286" s="29"/>
      <c r="I286" s="29"/>
      <c r="J286" s="29"/>
      <c r="K286" s="29"/>
      <c r="L286" s="30"/>
      <c r="M286" s="29"/>
      <c r="N286" s="29"/>
      <c r="O286" s="29"/>
      <c r="P286" s="61"/>
      <c r="Q286" s="31" t="str">
        <f>IF(N286&lt;&gt;"",VLOOKUP(M286&amp;"|"&amp;N286,Data_Hidden!$C$24:$D$29,2,FALSE),"")</f>
        <v/>
      </c>
      <c r="R286" s="32" t="str">
        <f>IF(L286=Data_Hidden!$A$13,"A", IF(L286=Data_Hidden!$A$14,"B",IF(L286=Data_Hidden!$A$15,"C",IF(L286=Data_Hidden!$A$16,"D",IF(L286=Data_Hidden!$A$17,"E",IF(L286=Data_Hidden!$A$18,"H",IF(L286=Data_Hidden!$A$19,"HPVH","")))))))</f>
        <v/>
      </c>
      <c r="S286" s="32" t="str">
        <f>IF(O286=Data_Hidden!$E$1,360,"")</f>
        <v/>
      </c>
      <c r="T286" s="32" t="str">
        <f t="shared" si="0"/>
        <v/>
      </c>
      <c r="U286" s="32" t="str">
        <f t="shared" si="1"/>
        <v/>
      </c>
      <c r="V286" s="33" t="str">
        <f t="shared" si="2"/>
        <v/>
      </c>
      <c r="W286" s="34">
        <f t="shared" si="3"/>
        <v>0</v>
      </c>
      <c r="X286" s="22"/>
      <c r="Y286" s="22"/>
      <c r="Z286" s="22"/>
    </row>
    <row r="287" spans="1:26" ht="15.75" customHeight="1" x14ac:dyDescent="0.25">
      <c r="A287" s="62">
        <v>285</v>
      </c>
      <c r="B287" s="30"/>
      <c r="C287" s="30"/>
      <c r="D287" s="57" t="str">
        <f t="shared" si="4"/>
        <v/>
      </c>
      <c r="E287" s="30"/>
      <c r="F287" s="29"/>
      <c r="G287" s="29"/>
      <c r="H287" s="29"/>
      <c r="I287" s="29"/>
      <c r="J287" s="29"/>
      <c r="K287" s="29"/>
      <c r="L287" s="30"/>
      <c r="M287" s="29"/>
      <c r="N287" s="29"/>
      <c r="O287" s="29"/>
      <c r="P287" s="61"/>
      <c r="Q287" s="31" t="str">
        <f>IF(N287&lt;&gt;"",VLOOKUP(M287&amp;"|"&amp;N287,Data_Hidden!$C$24:$D$29,2,FALSE),"")</f>
        <v/>
      </c>
      <c r="R287" s="32" t="str">
        <f>IF(L287=Data_Hidden!$A$13,"A", IF(L287=Data_Hidden!$A$14,"B",IF(L287=Data_Hidden!$A$15,"C",IF(L287=Data_Hidden!$A$16,"D",IF(L287=Data_Hidden!$A$17,"E",IF(L287=Data_Hidden!$A$18,"H",IF(L287=Data_Hidden!$A$19,"HPVH","")))))))</f>
        <v/>
      </c>
      <c r="S287" s="32" t="str">
        <f>IF(O287=Data_Hidden!$E$1,360,"")</f>
        <v/>
      </c>
      <c r="T287" s="32" t="str">
        <f t="shared" si="0"/>
        <v/>
      </c>
      <c r="U287" s="32" t="str">
        <f t="shared" si="1"/>
        <v/>
      </c>
      <c r="V287" s="33" t="str">
        <f t="shared" si="2"/>
        <v/>
      </c>
      <c r="W287" s="34">
        <f t="shared" si="3"/>
        <v>0</v>
      </c>
      <c r="X287" s="22"/>
      <c r="Y287" s="22"/>
      <c r="Z287" s="22"/>
    </row>
    <row r="288" spans="1:26" ht="15.75" customHeight="1" x14ac:dyDescent="0.25">
      <c r="A288" s="62">
        <v>286</v>
      </c>
      <c r="B288" s="30"/>
      <c r="C288" s="30"/>
      <c r="D288" s="57" t="str">
        <f t="shared" si="4"/>
        <v/>
      </c>
      <c r="E288" s="30"/>
      <c r="F288" s="29"/>
      <c r="G288" s="29"/>
      <c r="H288" s="29"/>
      <c r="I288" s="29"/>
      <c r="J288" s="29"/>
      <c r="K288" s="29"/>
      <c r="L288" s="30"/>
      <c r="M288" s="29"/>
      <c r="N288" s="29"/>
      <c r="O288" s="29"/>
      <c r="P288" s="61"/>
      <c r="Q288" s="31" t="str">
        <f>IF(N288&lt;&gt;"",VLOOKUP(M288&amp;"|"&amp;N288,Data_Hidden!$C$24:$D$29,2,FALSE),"")</f>
        <v/>
      </c>
      <c r="R288" s="32" t="str">
        <f>IF(L288=Data_Hidden!$A$13,"A", IF(L288=Data_Hidden!$A$14,"B",IF(L288=Data_Hidden!$A$15,"C",IF(L288=Data_Hidden!$A$16,"D",IF(L288=Data_Hidden!$A$17,"E",IF(L288=Data_Hidden!$A$18,"H",IF(L288=Data_Hidden!$A$19,"HPVH","")))))))</f>
        <v/>
      </c>
      <c r="S288" s="32" t="str">
        <f>IF(O288=Data_Hidden!$E$1,360,"")</f>
        <v/>
      </c>
      <c r="T288" s="32" t="str">
        <f t="shared" si="0"/>
        <v/>
      </c>
      <c r="U288" s="32" t="str">
        <f t="shared" si="1"/>
        <v/>
      </c>
      <c r="V288" s="33" t="str">
        <f t="shared" si="2"/>
        <v/>
      </c>
      <c r="W288" s="34">
        <f t="shared" si="3"/>
        <v>0</v>
      </c>
      <c r="X288" s="22"/>
      <c r="Y288" s="22"/>
      <c r="Z288" s="22"/>
    </row>
    <row r="289" spans="1:26" ht="15.75" customHeight="1" x14ac:dyDescent="0.25">
      <c r="A289" s="62">
        <v>287</v>
      </c>
      <c r="B289" s="30"/>
      <c r="C289" s="30"/>
      <c r="D289" s="57" t="str">
        <f t="shared" si="4"/>
        <v/>
      </c>
      <c r="E289" s="30"/>
      <c r="F289" s="29"/>
      <c r="G289" s="29"/>
      <c r="H289" s="29"/>
      <c r="I289" s="29"/>
      <c r="J289" s="29"/>
      <c r="K289" s="29"/>
      <c r="L289" s="30"/>
      <c r="M289" s="29"/>
      <c r="N289" s="29"/>
      <c r="O289" s="29"/>
      <c r="P289" s="61"/>
      <c r="Q289" s="31" t="str">
        <f>IF(N289&lt;&gt;"",VLOOKUP(M289&amp;"|"&amp;N289,Data_Hidden!$C$24:$D$29,2,FALSE),"")</f>
        <v/>
      </c>
      <c r="R289" s="32" t="str">
        <f>IF(L289=Data_Hidden!$A$13,"A", IF(L289=Data_Hidden!$A$14,"B",IF(L289=Data_Hidden!$A$15,"C",IF(L289=Data_Hidden!$A$16,"D",IF(L289=Data_Hidden!$A$17,"E",IF(L289=Data_Hidden!$A$18,"H",IF(L289=Data_Hidden!$A$19,"HPVH","")))))))</f>
        <v/>
      </c>
      <c r="S289" s="32" t="str">
        <f>IF(O289=Data_Hidden!$E$1,360,"")</f>
        <v/>
      </c>
      <c r="T289" s="32" t="str">
        <f t="shared" si="0"/>
        <v/>
      </c>
      <c r="U289" s="32" t="str">
        <f t="shared" si="1"/>
        <v/>
      </c>
      <c r="V289" s="33" t="str">
        <f t="shared" si="2"/>
        <v/>
      </c>
      <c r="W289" s="34">
        <f t="shared" si="3"/>
        <v>0</v>
      </c>
      <c r="X289" s="22"/>
      <c r="Y289" s="22"/>
      <c r="Z289" s="22"/>
    </row>
    <row r="290" spans="1:26" ht="15.75" customHeight="1" x14ac:dyDescent="0.25">
      <c r="A290" s="62">
        <v>288</v>
      </c>
      <c r="B290" s="30"/>
      <c r="C290" s="30"/>
      <c r="D290" s="57" t="str">
        <f t="shared" si="4"/>
        <v/>
      </c>
      <c r="E290" s="30"/>
      <c r="F290" s="29"/>
      <c r="G290" s="29"/>
      <c r="H290" s="29"/>
      <c r="I290" s="29"/>
      <c r="J290" s="29"/>
      <c r="K290" s="29"/>
      <c r="L290" s="30"/>
      <c r="M290" s="29"/>
      <c r="N290" s="29"/>
      <c r="O290" s="29"/>
      <c r="P290" s="61"/>
      <c r="Q290" s="31" t="str">
        <f>IF(N290&lt;&gt;"",VLOOKUP(M290&amp;"|"&amp;N290,Data_Hidden!$C$24:$D$29,2,FALSE),"")</f>
        <v/>
      </c>
      <c r="R290" s="32" t="str">
        <f>IF(L290=Data_Hidden!$A$13,"A", IF(L290=Data_Hidden!$A$14,"B",IF(L290=Data_Hidden!$A$15,"C",IF(L290=Data_Hidden!$A$16,"D",IF(L290=Data_Hidden!$A$17,"E",IF(L290=Data_Hidden!$A$18,"H",IF(L290=Data_Hidden!$A$19,"HPVH","")))))))</f>
        <v/>
      </c>
      <c r="S290" s="32" t="str">
        <f>IF(O290=Data_Hidden!$E$1,360,"")</f>
        <v/>
      </c>
      <c r="T290" s="32" t="str">
        <f t="shared" si="0"/>
        <v/>
      </c>
      <c r="U290" s="32" t="str">
        <f t="shared" si="1"/>
        <v/>
      </c>
      <c r="V290" s="33" t="str">
        <f t="shared" si="2"/>
        <v/>
      </c>
      <c r="W290" s="34">
        <f t="shared" si="3"/>
        <v>0</v>
      </c>
      <c r="X290" s="22"/>
      <c r="Y290" s="22"/>
      <c r="Z290" s="22"/>
    </row>
    <row r="291" spans="1:26" ht="15.75" customHeight="1" x14ac:dyDescent="0.25">
      <c r="A291" s="62">
        <v>289</v>
      </c>
      <c r="B291" s="30"/>
      <c r="C291" s="30"/>
      <c r="D291" s="57" t="str">
        <f t="shared" si="4"/>
        <v/>
      </c>
      <c r="E291" s="30"/>
      <c r="F291" s="29"/>
      <c r="G291" s="29"/>
      <c r="H291" s="29"/>
      <c r="I291" s="29"/>
      <c r="J291" s="29"/>
      <c r="K291" s="29"/>
      <c r="L291" s="30"/>
      <c r="M291" s="29"/>
      <c r="N291" s="29"/>
      <c r="O291" s="29"/>
      <c r="P291" s="61"/>
      <c r="Q291" s="31" t="str">
        <f>IF(N291&lt;&gt;"",VLOOKUP(M291&amp;"|"&amp;N291,Data_Hidden!$C$24:$D$29,2,FALSE),"")</f>
        <v/>
      </c>
      <c r="R291" s="32" t="str">
        <f>IF(L291=Data_Hidden!$A$13,"A", IF(L291=Data_Hidden!$A$14,"B",IF(L291=Data_Hidden!$A$15,"C",IF(L291=Data_Hidden!$A$16,"D",IF(L291=Data_Hidden!$A$17,"E",IF(L291=Data_Hidden!$A$18,"H",IF(L291=Data_Hidden!$A$19,"HPVH","")))))))</f>
        <v/>
      </c>
      <c r="S291" s="32" t="str">
        <f>IF(O291=Data_Hidden!$E$1,360,"")</f>
        <v/>
      </c>
      <c r="T291" s="32" t="str">
        <f t="shared" si="0"/>
        <v/>
      </c>
      <c r="U291" s="32" t="str">
        <f t="shared" si="1"/>
        <v/>
      </c>
      <c r="V291" s="33" t="str">
        <f t="shared" si="2"/>
        <v/>
      </c>
      <c r="W291" s="34">
        <f t="shared" si="3"/>
        <v>0</v>
      </c>
      <c r="X291" s="22"/>
      <c r="Y291" s="22"/>
      <c r="Z291" s="22"/>
    </row>
    <row r="292" spans="1:26" ht="15.75" customHeight="1" x14ac:dyDescent="0.25">
      <c r="A292" s="62">
        <v>290</v>
      </c>
      <c r="B292" s="30"/>
      <c r="C292" s="30"/>
      <c r="D292" s="57" t="str">
        <f t="shared" si="4"/>
        <v/>
      </c>
      <c r="E292" s="30"/>
      <c r="F292" s="29"/>
      <c r="G292" s="29"/>
      <c r="H292" s="29"/>
      <c r="I292" s="29"/>
      <c r="J292" s="29"/>
      <c r="K292" s="29"/>
      <c r="L292" s="30"/>
      <c r="M292" s="29"/>
      <c r="N292" s="29"/>
      <c r="O292" s="29"/>
      <c r="P292" s="61"/>
      <c r="Q292" s="31" t="str">
        <f>IF(N292&lt;&gt;"",VLOOKUP(M292&amp;"|"&amp;N292,Data_Hidden!$C$24:$D$29,2,FALSE),"")</f>
        <v/>
      </c>
      <c r="R292" s="32" t="str">
        <f>IF(L292=Data_Hidden!$A$13,"A", IF(L292=Data_Hidden!$A$14,"B",IF(L292=Data_Hidden!$A$15,"C",IF(L292=Data_Hidden!$A$16,"D",IF(L292=Data_Hidden!$A$17,"E",IF(L292=Data_Hidden!$A$18,"H",IF(L292=Data_Hidden!$A$19,"HPVH","")))))))</f>
        <v/>
      </c>
      <c r="S292" s="32" t="str">
        <f>IF(O292=Data_Hidden!$E$1,360,"")</f>
        <v/>
      </c>
      <c r="T292" s="32" t="str">
        <f t="shared" si="0"/>
        <v/>
      </c>
      <c r="U292" s="32" t="str">
        <f t="shared" si="1"/>
        <v/>
      </c>
      <c r="V292" s="33" t="str">
        <f t="shared" si="2"/>
        <v/>
      </c>
      <c r="W292" s="34">
        <f t="shared" si="3"/>
        <v>0</v>
      </c>
      <c r="X292" s="22"/>
      <c r="Y292" s="22"/>
      <c r="Z292" s="22"/>
    </row>
    <row r="293" spans="1:26" ht="15.75" customHeight="1" x14ac:dyDescent="0.25">
      <c r="A293" s="62">
        <v>291</v>
      </c>
      <c r="B293" s="30"/>
      <c r="C293" s="30"/>
      <c r="D293" s="57" t="str">
        <f t="shared" si="4"/>
        <v/>
      </c>
      <c r="E293" s="30"/>
      <c r="F293" s="29"/>
      <c r="G293" s="29"/>
      <c r="H293" s="29"/>
      <c r="I293" s="29"/>
      <c r="J293" s="29"/>
      <c r="K293" s="29"/>
      <c r="L293" s="30"/>
      <c r="M293" s="29"/>
      <c r="N293" s="29"/>
      <c r="O293" s="29"/>
      <c r="P293" s="61"/>
      <c r="Q293" s="31" t="str">
        <f>IF(N293&lt;&gt;"",VLOOKUP(M293&amp;"|"&amp;N293,Data_Hidden!$C$24:$D$29,2,FALSE),"")</f>
        <v/>
      </c>
      <c r="R293" s="32" t="str">
        <f>IF(L293=Data_Hidden!$A$13,"A", IF(L293=Data_Hidden!$A$14,"B",IF(L293=Data_Hidden!$A$15,"C",IF(L293=Data_Hidden!$A$16,"D",IF(L293=Data_Hidden!$A$17,"E",IF(L293=Data_Hidden!$A$18,"H",IF(L293=Data_Hidden!$A$19,"HPVH","")))))))</f>
        <v/>
      </c>
      <c r="S293" s="32" t="str">
        <f>IF(O293=Data_Hidden!$E$1,360,"")</f>
        <v/>
      </c>
      <c r="T293" s="32" t="str">
        <f t="shared" si="0"/>
        <v/>
      </c>
      <c r="U293" s="32" t="str">
        <f t="shared" si="1"/>
        <v/>
      </c>
      <c r="V293" s="33" t="str">
        <f t="shared" si="2"/>
        <v/>
      </c>
      <c r="W293" s="34">
        <f t="shared" si="3"/>
        <v>0</v>
      </c>
      <c r="X293" s="22"/>
      <c r="Y293" s="22"/>
      <c r="Z293" s="22"/>
    </row>
    <row r="294" spans="1:26" ht="15.75" customHeight="1" x14ac:dyDescent="0.25">
      <c r="A294" s="62">
        <v>292</v>
      </c>
      <c r="B294" s="30"/>
      <c r="C294" s="30"/>
      <c r="D294" s="57" t="str">
        <f t="shared" si="4"/>
        <v/>
      </c>
      <c r="E294" s="30"/>
      <c r="F294" s="29"/>
      <c r="G294" s="29"/>
      <c r="H294" s="29"/>
      <c r="I294" s="29"/>
      <c r="J294" s="29"/>
      <c r="K294" s="29"/>
      <c r="L294" s="30"/>
      <c r="M294" s="29"/>
      <c r="N294" s="29"/>
      <c r="O294" s="29"/>
      <c r="P294" s="61"/>
      <c r="Q294" s="31" t="str">
        <f>IF(N294&lt;&gt;"",VLOOKUP(M294&amp;"|"&amp;N294,Data_Hidden!$C$24:$D$29,2,FALSE),"")</f>
        <v/>
      </c>
      <c r="R294" s="32" t="str">
        <f>IF(L294=Data_Hidden!$A$13,"A", IF(L294=Data_Hidden!$A$14,"B",IF(L294=Data_Hidden!$A$15,"C",IF(L294=Data_Hidden!$A$16,"D",IF(L294=Data_Hidden!$A$17,"E",IF(L294=Data_Hidden!$A$18,"H",IF(L294=Data_Hidden!$A$19,"HPVH","")))))))</f>
        <v/>
      </c>
      <c r="S294" s="32" t="str">
        <f>IF(O294=Data_Hidden!$E$1,360,"")</f>
        <v/>
      </c>
      <c r="T294" s="32" t="str">
        <f t="shared" si="0"/>
        <v/>
      </c>
      <c r="U294" s="32" t="str">
        <f t="shared" si="1"/>
        <v/>
      </c>
      <c r="V294" s="33" t="str">
        <f t="shared" si="2"/>
        <v/>
      </c>
      <c r="W294" s="34">
        <f t="shared" si="3"/>
        <v>0</v>
      </c>
      <c r="X294" s="22"/>
      <c r="Y294" s="22"/>
      <c r="Z294" s="22"/>
    </row>
    <row r="295" spans="1:26" ht="15.75" customHeight="1" x14ac:dyDescent="0.25">
      <c r="A295" s="62">
        <v>293</v>
      </c>
      <c r="B295" s="30"/>
      <c r="C295" s="30"/>
      <c r="D295" s="57" t="str">
        <f t="shared" si="4"/>
        <v/>
      </c>
      <c r="E295" s="30"/>
      <c r="F295" s="29"/>
      <c r="G295" s="29"/>
      <c r="H295" s="29"/>
      <c r="I295" s="29"/>
      <c r="J295" s="29"/>
      <c r="K295" s="29"/>
      <c r="L295" s="30"/>
      <c r="M295" s="29"/>
      <c r="N295" s="29"/>
      <c r="O295" s="29"/>
      <c r="P295" s="61"/>
      <c r="Q295" s="31" t="str">
        <f>IF(N295&lt;&gt;"",VLOOKUP(M295&amp;"|"&amp;N295,Data_Hidden!$C$24:$D$29,2,FALSE),"")</f>
        <v/>
      </c>
      <c r="R295" s="32" t="str">
        <f>IF(L295=Data_Hidden!$A$13,"A", IF(L295=Data_Hidden!$A$14,"B",IF(L295=Data_Hidden!$A$15,"C",IF(L295=Data_Hidden!$A$16,"D",IF(L295=Data_Hidden!$A$17,"E",IF(L295=Data_Hidden!$A$18,"H",IF(L295=Data_Hidden!$A$19,"HPVH","")))))))</f>
        <v/>
      </c>
      <c r="S295" s="32" t="str">
        <f>IF(O295=Data_Hidden!$E$1,360,"")</f>
        <v/>
      </c>
      <c r="T295" s="32" t="str">
        <f t="shared" si="0"/>
        <v/>
      </c>
      <c r="U295" s="32" t="str">
        <f t="shared" si="1"/>
        <v/>
      </c>
      <c r="V295" s="33" t="str">
        <f t="shared" si="2"/>
        <v/>
      </c>
      <c r="W295" s="34">
        <f t="shared" si="3"/>
        <v>0</v>
      </c>
      <c r="X295" s="22"/>
      <c r="Y295" s="22"/>
      <c r="Z295" s="22"/>
    </row>
    <row r="296" spans="1:26" ht="15.75" customHeight="1" x14ac:dyDescent="0.25">
      <c r="A296" s="62">
        <v>294</v>
      </c>
      <c r="B296" s="30"/>
      <c r="C296" s="30"/>
      <c r="D296" s="57" t="str">
        <f t="shared" si="4"/>
        <v/>
      </c>
      <c r="E296" s="30"/>
      <c r="F296" s="29"/>
      <c r="G296" s="29"/>
      <c r="H296" s="29"/>
      <c r="I296" s="29"/>
      <c r="J296" s="29"/>
      <c r="K296" s="29"/>
      <c r="L296" s="30"/>
      <c r="M296" s="29"/>
      <c r="N296" s="29"/>
      <c r="O296" s="29"/>
      <c r="P296" s="61"/>
      <c r="Q296" s="31" t="str">
        <f>IF(N296&lt;&gt;"",VLOOKUP(M296&amp;"|"&amp;N296,Data_Hidden!$C$24:$D$29,2,FALSE),"")</f>
        <v/>
      </c>
      <c r="R296" s="32" t="str">
        <f>IF(L296=Data_Hidden!$A$13,"A", IF(L296=Data_Hidden!$A$14,"B",IF(L296=Data_Hidden!$A$15,"C",IF(L296=Data_Hidden!$A$16,"D",IF(L296=Data_Hidden!$A$17,"E",IF(L296=Data_Hidden!$A$18,"H",IF(L296=Data_Hidden!$A$19,"HPVH","")))))))</f>
        <v/>
      </c>
      <c r="S296" s="32" t="str">
        <f>IF(O296=Data_Hidden!$E$1,360,"")</f>
        <v/>
      </c>
      <c r="T296" s="32" t="str">
        <f t="shared" si="0"/>
        <v/>
      </c>
      <c r="U296" s="32" t="str">
        <f t="shared" si="1"/>
        <v/>
      </c>
      <c r="V296" s="33" t="str">
        <f t="shared" si="2"/>
        <v/>
      </c>
      <c r="W296" s="34">
        <f t="shared" si="3"/>
        <v>0</v>
      </c>
      <c r="X296" s="22"/>
      <c r="Y296" s="22"/>
      <c r="Z296" s="22"/>
    </row>
    <row r="297" spans="1:26" ht="15.75" customHeight="1" x14ac:dyDescent="0.25">
      <c r="A297" s="62">
        <v>295</v>
      </c>
      <c r="B297" s="30"/>
      <c r="C297" s="30"/>
      <c r="D297" s="57" t="str">
        <f t="shared" si="4"/>
        <v/>
      </c>
      <c r="E297" s="30"/>
      <c r="F297" s="29"/>
      <c r="G297" s="29"/>
      <c r="H297" s="29"/>
      <c r="I297" s="29"/>
      <c r="J297" s="29"/>
      <c r="K297" s="29"/>
      <c r="L297" s="30"/>
      <c r="M297" s="29"/>
      <c r="N297" s="29"/>
      <c r="O297" s="29"/>
      <c r="P297" s="61"/>
      <c r="Q297" s="31" t="str">
        <f>IF(N297&lt;&gt;"",VLOOKUP(M297&amp;"|"&amp;N297,Data_Hidden!$C$24:$D$29,2,FALSE),"")</f>
        <v/>
      </c>
      <c r="R297" s="32" t="str">
        <f>IF(L297=Data_Hidden!$A$13,"A", IF(L297=Data_Hidden!$A$14,"B",IF(L297=Data_Hidden!$A$15,"C",IF(L297=Data_Hidden!$A$16,"D",IF(L297=Data_Hidden!$A$17,"E",IF(L297=Data_Hidden!$A$18,"H",IF(L297=Data_Hidden!$A$19,"HPVH","")))))))</f>
        <v/>
      </c>
      <c r="S297" s="32" t="str">
        <f>IF(O297=Data_Hidden!$E$1,360,"")</f>
        <v/>
      </c>
      <c r="T297" s="32" t="str">
        <f t="shared" si="0"/>
        <v/>
      </c>
      <c r="U297" s="32" t="str">
        <f t="shared" si="1"/>
        <v/>
      </c>
      <c r="V297" s="33" t="str">
        <f t="shared" si="2"/>
        <v/>
      </c>
      <c r="W297" s="34">
        <f t="shared" si="3"/>
        <v>0</v>
      </c>
      <c r="X297" s="22"/>
      <c r="Y297" s="22"/>
      <c r="Z297" s="22"/>
    </row>
    <row r="298" spans="1:26" ht="15.75" customHeight="1" x14ac:dyDescent="0.25">
      <c r="A298" s="62">
        <v>296</v>
      </c>
      <c r="B298" s="30"/>
      <c r="C298" s="30"/>
      <c r="D298" s="57" t="str">
        <f t="shared" si="4"/>
        <v/>
      </c>
      <c r="E298" s="30"/>
      <c r="F298" s="29"/>
      <c r="G298" s="29"/>
      <c r="H298" s="29"/>
      <c r="I298" s="29"/>
      <c r="J298" s="29"/>
      <c r="K298" s="29"/>
      <c r="L298" s="30"/>
      <c r="M298" s="29"/>
      <c r="N298" s="29"/>
      <c r="O298" s="29"/>
      <c r="P298" s="61"/>
      <c r="Q298" s="31" t="str">
        <f>IF(N298&lt;&gt;"",VLOOKUP(M298&amp;"|"&amp;N298,Data_Hidden!$C$24:$D$29,2,FALSE),"")</f>
        <v/>
      </c>
      <c r="R298" s="32" t="str">
        <f>IF(L298=Data_Hidden!$A$13,"A", IF(L298=Data_Hidden!$A$14,"B",IF(L298=Data_Hidden!$A$15,"C",IF(L298=Data_Hidden!$A$16,"D",IF(L298=Data_Hidden!$A$17,"E",IF(L298=Data_Hidden!$A$18,"H",IF(L298=Data_Hidden!$A$19,"HPVH","")))))))</f>
        <v/>
      </c>
      <c r="S298" s="32" t="str">
        <f>IF(O298=Data_Hidden!$E$1,360,"")</f>
        <v/>
      </c>
      <c r="T298" s="32" t="str">
        <f t="shared" si="0"/>
        <v/>
      </c>
      <c r="U298" s="32" t="str">
        <f t="shared" si="1"/>
        <v/>
      </c>
      <c r="V298" s="33" t="str">
        <f t="shared" si="2"/>
        <v/>
      </c>
      <c r="W298" s="34">
        <f t="shared" si="3"/>
        <v>0</v>
      </c>
      <c r="X298" s="22"/>
      <c r="Y298" s="22"/>
      <c r="Z298" s="22"/>
    </row>
    <row r="299" spans="1:26" ht="15.75" customHeight="1" x14ac:dyDescent="0.25">
      <c r="A299" s="62">
        <v>297</v>
      </c>
      <c r="B299" s="30"/>
      <c r="C299" s="30"/>
      <c r="D299" s="57" t="str">
        <f t="shared" si="4"/>
        <v/>
      </c>
      <c r="E299" s="30"/>
      <c r="F299" s="29"/>
      <c r="G299" s="29"/>
      <c r="H299" s="29"/>
      <c r="I299" s="29"/>
      <c r="J299" s="29"/>
      <c r="K299" s="29"/>
      <c r="L299" s="30"/>
      <c r="M299" s="29"/>
      <c r="N299" s="29"/>
      <c r="O299" s="29"/>
      <c r="P299" s="61"/>
      <c r="Q299" s="31" t="str">
        <f>IF(N299&lt;&gt;"",VLOOKUP(M299&amp;"|"&amp;N299,Data_Hidden!$C$24:$D$29,2,FALSE),"")</f>
        <v/>
      </c>
      <c r="R299" s="32" t="str">
        <f>IF(L299=Data_Hidden!$A$13,"A", IF(L299=Data_Hidden!$A$14,"B",IF(L299=Data_Hidden!$A$15,"C",IF(L299=Data_Hidden!$A$16,"D",IF(L299=Data_Hidden!$A$17,"E",IF(L299=Data_Hidden!$A$18,"H",IF(L299=Data_Hidden!$A$19,"HPVH","")))))))</f>
        <v/>
      </c>
      <c r="S299" s="32" t="str">
        <f>IF(O299=Data_Hidden!$E$1,360,"")</f>
        <v/>
      </c>
      <c r="T299" s="32" t="str">
        <f t="shared" si="0"/>
        <v/>
      </c>
      <c r="U299" s="32" t="str">
        <f t="shared" si="1"/>
        <v/>
      </c>
      <c r="V299" s="33" t="str">
        <f t="shared" si="2"/>
        <v/>
      </c>
      <c r="W299" s="34">
        <f t="shared" si="3"/>
        <v>0</v>
      </c>
      <c r="X299" s="22"/>
      <c r="Y299" s="22"/>
      <c r="Z299" s="22"/>
    </row>
    <row r="300" spans="1:26" ht="15.75" customHeight="1" x14ac:dyDescent="0.25">
      <c r="A300" s="62">
        <v>298</v>
      </c>
      <c r="B300" s="30"/>
      <c r="C300" s="30"/>
      <c r="D300" s="57" t="str">
        <f t="shared" si="4"/>
        <v/>
      </c>
      <c r="E300" s="30"/>
      <c r="F300" s="29"/>
      <c r="G300" s="29"/>
      <c r="H300" s="29"/>
      <c r="I300" s="29"/>
      <c r="J300" s="29"/>
      <c r="K300" s="29"/>
      <c r="L300" s="30"/>
      <c r="M300" s="29"/>
      <c r="N300" s="29"/>
      <c r="O300" s="29"/>
      <c r="P300" s="61"/>
      <c r="Q300" s="31" t="str">
        <f>IF(N300&lt;&gt;"",VLOOKUP(M300&amp;"|"&amp;N300,Data_Hidden!$C$24:$D$29,2,FALSE),"")</f>
        <v/>
      </c>
      <c r="R300" s="32" t="str">
        <f>IF(L300=Data_Hidden!$A$13,"A", IF(L300=Data_Hidden!$A$14,"B",IF(L300=Data_Hidden!$A$15,"C",IF(L300=Data_Hidden!$A$16,"D",IF(L300=Data_Hidden!$A$17,"E",IF(L300=Data_Hidden!$A$18,"H",IF(L300=Data_Hidden!$A$19,"HPVH","")))))))</f>
        <v/>
      </c>
      <c r="S300" s="32" t="str">
        <f>IF(O300=Data_Hidden!$E$1,360,"")</f>
        <v/>
      </c>
      <c r="T300" s="32" t="str">
        <f t="shared" si="0"/>
        <v/>
      </c>
      <c r="U300" s="32" t="str">
        <f t="shared" si="1"/>
        <v/>
      </c>
      <c r="V300" s="33" t="str">
        <f t="shared" si="2"/>
        <v/>
      </c>
      <c r="W300" s="34">
        <f t="shared" si="3"/>
        <v>0</v>
      </c>
      <c r="X300" s="22"/>
      <c r="Y300" s="22"/>
      <c r="Z300" s="22"/>
    </row>
    <row r="301" spans="1:26" ht="15.75" customHeight="1" x14ac:dyDescent="0.25">
      <c r="A301" s="62">
        <v>299</v>
      </c>
      <c r="B301" s="30"/>
      <c r="C301" s="30"/>
      <c r="D301" s="57" t="str">
        <f t="shared" si="4"/>
        <v/>
      </c>
      <c r="E301" s="30"/>
      <c r="F301" s="29"/>
      <c r="G301" s="29"/>
      <c r="H301" s="29"/>
      <c r="I301" s="29"/>
      <c r="J301" s="29"/>
      <c r="K301" s="29"/>
      <c r="L301" s="30"/>
      <c r="M301" s="29"/>
      <c r="N301" s="29"/>
      <c r="O301" s="29"/>
      <c r="P301" s="61"/>
      <c r="Q301" s="31" t="str">
        <f>IF(N301&lt;&gt;"",VLOOKUP(M301&amp;"|"&amp;N301,Data_Hidden!$C$24:$D$29,2,FALSE),"")</f>
        <v/>
      </c>
      <c r="R301" s="32" t="str">
        <f>IF(L301=Data_Hidden!$A$13,"A", IF(L301=Data_Hidden!$A$14,"B",IF(L301=Data_Hidden!$A$15,"C",IF(L301=Data_Hidden!$A$16,"D",IF(L301=Data_Hidden!$A$17,"E",IF(L301=Data_Hidden!$A$18,"H",IF(L301=Data_Hidden!$A$19,"HPVH","")))))))</f>
        <v/>
      </c>
      <c r="S301" s="32" t="str">
        <f>IF(O301=Data_Hidden!$E$1,360,"")</f>
        <v/>
      </c>
      <c r="T301" s="32" t="str">
        <f t="shared" si="0"/>
        <v/>
      </c>
      <c r="U301" s="32" t="str">
        <f t="shared" si="1"/>
        <v/>
      </c>
      <c r="V301" s="33" t="str">
        <f t="shared" si="2"/>
        <v/>
      </c>
      <c r="W301" s="34">
        <f t="shared" si="3"/>
        <v>0</v>
      </c>
      <c r="X301" s="22"/>
      <c r="Y301" s="22"/>
      <c r="Z301" s="22"/>
    </row>
    <row r="302" spans="1:26" ht="15.75" customHeight="1" x14ac:dyDescent="0.25">
      <c r="A302" s="62">
        <v>300</v>
      </c>
      <c r="B302" s="30"/>
      <c r="C302" s="30"/>
      <c r="D302" s="57" t="str">
        <f t="shared" si="4"/>
        <v/>
      </c>
      <c r="E302" s="30"/>
      <c r="F302" s="29"/>
      <c r="G302" s="29"/>
      <c r="H302" s="29"/>
      <c r="I302" s="29"/>
      <c r="J302" s="29"/>
      <c r="K302" s="29"/>
      <c r="L302" s="30"/>
      <c r="M302" s="29"/>
      <c r="N302" s="29"/>
      <c r="O302" s="29"/>
      <c r="P302" s="61"/>
      <c r="Q302" s="31" t="str">
        <f>IF(N302&lt;&gt;"",VLOOKUP(M302&amp;"|"&amp;N302,Data_Hidden!$C$24:$D$29,2,FALSE),"")</f>
        <v/>
      </c>
      <c r="R302" s="32" t="str">
        <f>IF(L302=Data_Hidden!$A$13,"A", IF(L302=Data_Hidden!$A$14,"B",IF(L302=Data_Hidden!$A$15,"C",IF(L302=Data_Hidden!$A$16,"D",IF(L302=Data_Hidden!$A$17,"E",IF(L302=Data_Hidden!$A$18,"H",IF(L302=Data_Hidden!$A$19,"HPVH","")))))))</f>
        <v/>
      </c>
      <c r="S302" s="32" t="str">
        <f>IF(O302=Data_Hidden!$E$1,360,"")</f>
        <v/>
      </c>
      <c r="T302" s="32" t="str">
        <f t="shared" si="0"/>
        <v/>
      </c>
      <c r="U302" s="32" t="str">
        <f t="shared" si="1"/>
        <v/>
      </c>
      <c r="V302" s="33" t="str">
        <f t="shared" si="2"/>
        <v/>
      </c>
      <c r="W302" s="34">
        <f t="shared" si="3"/>
        <v>0</v>
      </c>
      <c r="X302" s="22"/>
      <c r="Y302" s="22"/>
      <c r="Z302" s="22"/>
    </row>
    <row r="303" spans="1:26" ht="15.75" customHeight="1" x14ac:dyDescent="0.25">
      <c r="A303" s="62">
        <v>301</v>
      </c>
      <c r="B303" s="30"/>
      <c r="C303" s="30"/>
      <c r="D303" s="57" t="str">
        <f t="shared" si="4"/>
        <v/>
      </c>
      <c r="E303" s="30"/>
      <c r="F303" s="29"/>
      <c r="G303" s="29"/>
      <c r="H303" s="29"/>
      <c r="I303" s="29"/>
      <c r="J303" s="29"/>
      <c r="K303" s="29"/>
      <c r="L303" s="30"/>
      <c r="M303" s="29"/>
      <c r="N303" s="29"/>
      <c r="O303" s="29"/>
      <c r="P303" s="61"/>
      <c r="Q303" s="31" t="str">
        <f>IF(N303&lt;&gt;"",VLOOKUP(M303&amp;"|"&amp;N303,Data_Hidden!$C$24:$D$29,2,FALSE),"")</f>
        <v/>
      </c>
      <c r="R303" s="32" t="str">
        <f>IF(L303=Data_Hidden!$A$13,"A", IF(L303=Data_Hidden!$A$14,"B",IF(L303=Data_Hidden!$A$15,"C",IF(L303=Data_Hidden!$A$16,"D",IF(L303=Data_Hidden!$A$17,"E",IF(L303=Data_Hidden!$A$18,"H",IF(L303=Data_Hidden!$A$19,"HPVH","")))))))</f>
        <v/>
      </c>
      <c r="S303" s="32" t="str">
        <f>IF(O303=Data_Hidden!$E$1,360,"")</f>
        <v/>
      </c>
      <c r="T303" s="32" t="str">
        <f t="shared" si="0"/>
        <v/>
      </c>
      <c r="U303" s="32" t="str">
        <f t="shared" si="1"/>
        <v/>
      </c>
      <c r="V303" s="33" t="str">
        <f t="shared" si="2"/>
        <v/>
      </c>
      <c r="W303" s="34">
        <f t="shared" si="3"/>
        <v>0</v>
      </c>
      <c r="X303" s="22"/>
      <c r="Y303" s="22"/>
      <c r="Z303" s="22"/>
    </row>
    <row r="304" spans="1:26" ht="15.75" customHeight="1" x14ac:dyDescent="0.25">
      <c r="A304" s="62">
        <v>302</v>
      </c>
      <c r="B304" s="30"/>
      <c r="C304" s="30"/>
      <c r="D304" s="57" t="str">
        <f t="shared" si="4"/>
        <v/>
      </c>
      <c r="E304" s="30"/>
      <c r="F304" s="29"/>
      <c r="G304" s="29"/>
      <c r="H304" s="29"/>
      <c r="I304" s="29"/>
      <c r="J304" s="29"/>
      <c r="K304" s="29"/>
      <c r="L304" s="30"/>
      <c r="M304" s="29"/>
      <c r="N304" s="29"/>
      <c r="O304" s="29"/>
      <c r="P304" s="61"/>
      <c r="Q304" s="31" t="str">
        <f>IF(N304&lt;&gt;"",VLOOKUP(M304&amp;"|"&amp;N304,Data_Hidden!$C$24:$D$29,2,FALSE),"")</f>
        <v/>
      </c>
      <c r="R304" s="32" t="str">
        <f>IF(L304=Data_Hidden!$A$13,"A", IF(L304=Data_Hidden!$A$14,"B",IF(L304=Data_Hidden!$A$15,"C",IF(L304=Data_Hidden!$A$16,"D",IF(L304=Data_Hidden!$A$17,"E",IF(L304=Data_Hidden!$A$18,"H",IF(L304=Data_Hidden!$A$19,"HPVH","")))))))</f>
        <v/>
      </c>
      <c r="S304" s="32" t="str">
        <f>IF(O304=Data_Hidden!$E$1,360,"")</f>
        <v/>
      </c>
      <c r="T304" s="32" t="str">
        <f t="shared" si="0"/>
        <v/>
      </c>
      <c r="U304" s="32" t="str">
        <f t="shared" si="1"/>
        <v/>
      </c>
      <c r="V304" s="33" t="str">
        <f t="shared" si="2"/>
        <v/>
      </c>
      <c r="W304" s="34">
        <f t="shared" si="3"/>
        <v>0</v>
      </c>
      <c r="X304" s="22"/>
      <c r="Y304" s="22"/>
      <c r="Z304" s="22"/>
    </row>
    <row r="305" spans="1:26" ht="15.75" customHeight="1" x14ac:dyDescent="0.25">
      <c r="A305" s="62">
        <v>303</v>
      </c>
      <c r="B305" s="30"/>
      <c r="C305" s="30"/>
      <c r="D305" s="57" t="str">
        <f t="shared" si="4"/>
        <v/>
      </c>
      <c r="E305" s="30"/>
      <c r="F305" s="29"/>
      <c r="G305" s="29"/>
      <c r="H305" s="29"/>
      <c r="I305" s="29"/>
      <c r="J305" s="29"/>
      <c r="K305" s="29"/>
      <c r="L305" s="30"/>
      <c r="M305" s="29"/>
      <c r="N305" s="29"/>
      <c r="O305" s="29"/>
      <c r="P305" s="61"/>
      <c r="Q305" s="31" t="str">
        <f>IF(N305&lt;&gt;"",VLOOKUP(M305&amp;"|"&amp;N305,Data_Hidden!$C$24:$D$29,2,FALSE),"")</f>
        <v/>
      </c>
      <c r="R305" s="32" t="str">
        <f>IF(L305=Data_Hidden!$A$13,"A", IF(L305=Data_Hidden!$A$14,"B",IF(L305=Data_Hidden!$A$15,"C",IF(L305=Data_Hidden!$A$16,"D",IF(L305=Data_Hidden!$A$17,"E",IF(L305=Data_Hidden!$A$18,"H",IF(L305=Data_Hidden!$A$19,"HPVH","")))))))</f>
        <v/>
      </c>
      <c r="S305" s="32" t="str">
        <f>IF(O305=Data_Hidden!$E$1,360,"")</f>
        <v/>
      </c>
      <c r="T305" s="32" t="str">
        <f t="shared" si="0"/>
        <v/>
      </c>
      <c r="U305" s="32" t="str">
        <f t="shared" si="1"/>
        <v/>
      </c>
      <c r="V305" s="33" t="str">
        <f t="shared" si="2"/>
        <v/>
      </c>
      <c r="W305" s="34">
        <f t="shared" si="3"/>
        <v>0</v>
      </c>
      <c r="X305" s="22"/>
      <c r="Y305" s="22"/>
      <c r="Z305" s="22"/>
    </row>
    <row r="306" spans="1:26" ht="15.75" customHeight="1" x14ac:dyDescent="0.25">
      <c r="A306" s="62">
        <v>304</v>
      </c>
      <c r="B306" s="30"/>
      <c r="C306" s="30"/>
      <c r="D306" s="57" t="str">
        <f t="shared" si="4"/>
        <v/>
      </c>
      <c r="E306" s="30"/>
      <c r="F306" s="29"/>
      <c r="G306" s="29"/>
      <c r="H306" s="29"/>
      <c r="I306" s="29"/>
      <c r="J306" s="29"/>
      <c r="K306" s="29"/>
      <c r="L306" s="30"/>
      <c r="M306" s="29"/>
      <c r="N306" s="29"/>
      <c r="O306" s="29"/>
      <c r="P306" s="61"/>
      <c r="Q306" s="31" t="str">
        <f>IF(N306&lt;&gt;"",VLOOKUP(M306&amp;"|"&amp;N306,Data_Hidden!$C$24:$D$29,2,FALSE),"")</f>
        <v/>
      </c>
      <c r="R306" s="32" t="str">
        <f>IF(L306=Data_Hidden!$A$13,"A", IF(L306=Data_Hidden!$A$14,"B",IF(L306=Data_Hidden!$A$15,"C",IF(L306=Data_Hidden!$A$16,"D",IF(L306=Data_Hidden!$A$17,"E",IF(L306=Data_Hidden!$A$18,"H",IF(L306=Data_Hidden!$A$19,"HPVH","")))))))</f>
        <v/>
      </c>
      <c r="S306" s="32" t="str">
        <f>IF(O306=Data_Hidden!$E$1,360,"")</f>
        <v/>
      </c>
      <c r="T306" s="32" t="str">
        <f t="shared" si="0"/>
        <v/>
      </c>
      <c r="U306" s="32" t="str">
        <f t="shared" si="1"/>
        <v/>
      </c>
      <c r="V306" s="33" t="str">
        <f t="shared" si="2"/>
        <v/>
      </c>
      <c r="W306" s="34">
        <f t="shared" si="3"/>
        <v>0</v>
      </c>
      <c r="X306" s="22"/>
      <c r="Y306" s="22"/>
      <c r="Z306" s="22"/>
    </row>
    <row r="307" spans="1:26" ht="15.75" customHeight="1" x14ac:dyDescent="0.25">
      <c r="A307" s="62">
        <v>305</v>
      </c>
      <c r="B307" s="30"/>
      <c r="C307" s="30"/>
      <c r="D307" s="57" t="str">
        <f t="shared" si="4"/>
        <v/>
      </c>
      <c r="E307" s="30"/>
      <c r="F307" s="29"/>
      <c r="G307" s="29"/>
      <c r="H307" s="29"/>
      <c r="I307" s="29"/>
      <c r="J307" s="29"/>
      <c r="K307" s="29"/>
      <c r="L307" s="30"/>
      <c r="M307" s="29"/>
      <c r="N307" s="29"/>
      <c r="O307" s="29"/>
      <c r="P307" s="61"/>
      <c r="Q307" s="31" t="str">
        <f>IF(N307&lt;&gt;"",VLOOKUP(M307&amp;"|"&amp;N307,Data_Hidden!$C$24:$D$29,2,FALSE),"")</f>
        <v/>
      </c>
      <c r="R307" s="32" t="str">
        <f>IF(L307=Data_Hidden!$A$13,"A", IF(L307=Data_Hidden!$A$14,"B",IF(L307=Data_Hidden!$A$15,"C",IF(L307=Data_Hidden!$A$16,"D",IF(L307=Data_Hidden!$A$17,"E",IF(L307=Data_Hidden!$A$18,"H",IF(L307=Data_Hidden!$A$19,"HPVH","")))))))</f>
        <v/>
      </c>
      <c r="S307" s="32" t="str">
        <f>IF(O307=Data_Hidden!$E$1,360,"")</f>
        <v/>
      </c>
      <c r="T307" s="32" t="str">
        <f t="shared" si="0"/>
        <v/>
      </c>
      <c r="U307" s="32" t="str">
        <f t="shared" si="1"/>
        <v/>
      </c>
      <c r="V307" s="33" t="str">
        <f t="shared" si="2"/>
        <v/>
      </c>
      <c r="W307" s="34">
        <f t="shared" si="3"/>
        <v>0</v>
      </c>
      <c r="X307" s="22"/>
      <c r="Y307" s="22"/>
      <c r="Z307" s="22"/>
    </row>
    <row r="308" spans="1:26" ht="15.75" customHeight="1" x14ac:dyDescent="0.25">
      <c r="A308" s="62">
        <v>306</v>
      </c>
      <c r="B308" s="30"/>
      <c r="C308" s="30"/>
      <c r="D308" s="57" t="str">
        <f t="shared" si="4"/>
        <v/>
      </c>
      <c r="E308" s="30"/>
      <c r="F308" s="29"/>
      <c r="G308" s="29"/>
      <c r="H308" s="29"/>
      <c r="I308" s="29"/>
      <c r="J308" s="29"/>
      <c r="K308" s="29"/>
      <c r="L308" s="30"/>
      <c r="M308" s="29"/>
      <c r="N308" s="29"/>
      <c r="O308" s="29"/>
      <c r="P308" s="61"/>
      <c r="Q308" s="31" t="str">
        <f>IF(N308&lt;&gt;"",VLOOKUP(M308&amp;"|"&amp;N308,Data_Hidden!$C$24:$D$29,2,FALSE),"")</f>
        <v/>
      </c>
      <c r="R308" s="32" t="str">
        <f>IF(L308=Data_Hidden!$A$13,"A", IF(L308=Data_Hidden!$A$14,"B",IF(L308=Data_Hidden!$A$15,"C",IF(L308=Data_Hidden!$A$16,"D",IF(L308=Data_Hidden!$A$17,"E",IF(L308=Data_Hidden!$A$18,"H",IF(L308=Data_Hidden!$A$19,"HPVH","")))))))</f>
        <v/>
      </c>
      <c r="S308" s="32" t="str">
        <f>IF(O308=Data_Hidden!$E$1,360,"")</f>
        <v/>
      </c>
      <c r="T308" s="32" t="str">
        <f t="shared" si="0"/>
        <v/>
      </c>
      <c r="U308" s="32" t="str">
        <f t="shared" si="1"/>
        <v/>
      </c>
      <c r="V308" s="33" t="str">
        <f t="shared" si="2"/>
        <v/>
      </c>
      <c r="W308" s="34">
        <f t="shared" si="3"/>
        <v>0</v>
      </c>
      <c r="X308" s="22"/>
      <c r="Y308" s="22"/>
      <c r="Z308" s="22"/>
    </row>
    <row r="309" spans="1:26" ht="15.75" customHeight="1" x14ac:dyDescent="0.25">
      <c r="A309" s="62">
        <v>307</v>
      </c>
      <c r="B309" s="30"/>
      <c r="C309" s="30"/>
      <c r="D309" s="57" t="str">
        <f t="shared" si="4"/>
        <v/>
      </c>
      <c r="E309" s="30"/>
      <c r="F309" s="29"/>
      <c r="G309" s="29"/>
      <c r="H309" s="29"/>
      <c r="I309" s="29"/>
      <c r="J309" s="29"/>
      <c r="K309" s="29"/>
      <c r="L309" s="30"/>
      <c r="M309" s="29"/>
      <c r="N309" s="29"/>
      <c r="O309" s="29"/>
      <c r="P309" s="61"/>
      <c r="Q309" s="31" t="str">
        <f>IF(N309&lt;&gt;"",VLOOKUP(M309&amp;"|"&amp;N309,Data_Hidden!$C$24:$D$29,2,FALSE),"")</f>
        <v/>
      </c>
      <c r="R309" s="32" t="str">
        <f>IF(L309=Data_Hidden!$A$13,"A", IF(L309=Data_Hidden!$A$14,"B",IF(L309=Data_Hidden!$A$15,"C",IF(L309=Data_Hidden!$A$16,"D",IF(L309=Data_Hidden!$A$17,"E",IF(L309=Data_Hidden!$A$18,"H",IF(L309=Data_Hidden!$A$19,"HPVH","")))))))</f>
        <v/>
      </c>
      <c r="S309" s="32" t="str">
        <f>IF(O309=Data_Hidden!$E$1,360,"")</f>
        <v/>
      </c>
      <c r="T309" s="32" t="str">
        <f t="shared" si="0"/>
        <v/>
      </c>
      <c r="U309" s="32" t="str">
        <f t="shared" si="1"/>
        <v/>
      </c>
      <c r="V309" s="33" t="str">
        <f t="shared" si="2"/>
        <v/>
      </c>
      <c r="W309" s="34">
        <f t="shared" si="3"/>
        <v>0</v>
      </c>
      <c r="X309" s="22"/>
      <c r="Y309" s="22"/>
      <c r="Z309" s="22"/>
    </row>
    <row r="310" spans="1:26" ht="15.75" customHeight="1" x14ac:dyDescent="0.25">
      <c r="A310" s="62">
        <v>308</v>
      </c>
      <c r="B310" s="30"/>
      <c r="C310" s="30"/>
      <c r="D310" s="57" t="str">
        <f t="shared" si="4"/>
        <v/>
      </c>
      <c r="E310" s="30"/>
      <c r="F310" s="29"/>
      <c r="G310" s="29"/>
      <c r="H310" s="29"/>
      <c r="I310" s="29"/>
      <c r="J310" s="29"/>
      <c r="K310" s="29"/>
      <c r="L310" s="30"/>
      <c r="M310" s="29"/>
      <c r="N310" s="29"/>
      <c r="O310" s="29"/>
      <c r="P310" s="61"/>
      <c r="Q310" s="31" t="str">
        <f>IF(N310&lt;&gt;"",VLOOKUP(M310&amp;"|"&amp;N310,Data_Hidden!$C$24:$D$29,2,FALSE),"")</f>
        <v/>
      </c>
      <c r="R310" s="32" t="str">
        <f>IF(L310=Data_Hidden!$A$13,"A", IF(L310=Data_Hidden!$A$14,"B",IF(L310=Data_Hidden!$A$15,"C",IF(L310=Data_Hidden!$A$16,"D",IF(L310=Data_Hidden!$A$17,"E",IF(L310=Data_Hidden!$A$18,"H",IF(L310=Data_Hidden!$A$19,"HPVH","")))))))</f>
        <v/>
      </c>
      <c r="S310" s="32" t="str">
        <f>IF(O310=Data_Hidden!$E$1,360,"")</f>
        <v/>
      </c>
      <c r="T310" s="32" t="str">
        <f t="shared" si="0"/>
        <v/>
      </c>
      <c r="U310" s="32" t="str">
        <f t="shared" si="1"/>
        <v/>
      </c>
      <c r="V310" s="33" t="str">
        <f t="shared" si="2"/>
        <v/>
      </c>
      <c r="W310" s="34">
        <f t="shared" si="3"/>
        <v>0</v>
      </c>
      <c r="X310" s="22"/>
      <c r="Y310" s="22"/>
      <c r="Z310" s="22"/>
    </row>
    <row r="311" spans="1:26" ht="15.75" customHeight="1" x14ac:dyDescent="0.25">
      <c r="A311" s="62">
        <v>309</v>
      </c>
      <c r="B311" s="30"/>
      <c r="C311" s="30"/>
      <c r="D311" s="57" t="str">
        <f t="shared" si="4"/>
        <v/>
      </c>
      <c r="E311" s="30"/>
      <c r="F311" s="29"/>
      <c r="G311" s="29"/>
      <c r="H311" s="29"/>
      <c r="I311" s="29"/>
      <c r="J311" s="29"/>
      <c r="K311" s="29"/>
      <c r="L311" s="30"/>
      <c r="M311" s="29"/>
      <c r="N311" s="29"/>
      <c r="O311" s="29"/>
      <c r="P311" s="61"/>
      <c r="Q311" s="31" t="str">
        <f>IF(N311&lt;&gt;"",VLOOKUP(M311&amp;"|"&amp;N311,Data_Hidden!$C$24:$D$29,2,FALSE),"")</f>
        <v/>
      </c>
      <c r="R311" s="32" t="str">
        <f>IF(L311=Data_Hidden!$A$13,"A", IF(L311=Data_Hidden!$A$14,"B",IF(L311=Data_Hidden!$A$15,"C",IF(L311=Data_Hidden!$A$16,"D",IF(L311=Data_Hidden!$A$17,"E",IF(L311=Data_Hidden!$A$18,"H",IF(L311=Data_Hidden!$A$19,"HPVH","")))))))</f>
        <v/>
      </c>
      <c r="S311" s="32" t="str">
        <f>IF(O311=Data_Hidden!$E$1,360,"")</f>
        <v/>
      </c>
      <c r="T311" s="32" t="str">
        <f t="shared" si="0"/>
        <v/>
      </c>
      <c r="U311" s="32" t="str">
        <f t="shared" si="1"/>
        <v/>
      </c>
      <c r="V311" s="33" t="str">
        <f t="shared" si="2"/>
        <v/>
      </c>
      <c r="W311" s="34">
        <f t="shared" si="3"/>
        <v>0</v>
      </c>
      <c r="X311" s="22"/>
      <c r="Y311" s="22"/>
      <c r="Z311" s="22"/>
    </row>
    <row r="312" spans="1:26" ht="15.75" customHeight="1" x14ac:dyDescent="0.25">
      <c r="A312" s="62">
        <v>310</v>
      </c>
      <c r="B312" s="30"/>
      <c r="C312" s="30"/>
      <c r="D312" s="57" t="str">
        <f t="shared" si="4"/>
        <v/>
      </c>
      <c r="E312" s="30"/>
      <c r="F312" s="29"/>
      <c r="G312" s="29"/>
      <c r="H312" s="29"/>
      <c r="I312" s="29"/>
      <c r="J312" s="29"/>
      <c r="K312" s="29"/>
      <c r="L312" s="30"/>
      <c r="M312" s="29"/>
      <c r="N312" s="29"/>
      <c r="O312" s="29"/>
      <c r="P312" s="61"/>
      <c r="Q312" s="31" t="str">
        <f>IF(N312&lt;&gt;"",VLOOKUP(M312&amp;"|"&amp;N312,Data_Hidden!$C$24:$D$29,2,FALSE),"")</f>
        <v/>
      </c>
      <c r="R312" s="32" t="str">
        <f>IF(L312=Data_Hidden!$A$13,"A", IF(L312=Data_Hidden!$A$14,"B",IF(L312=Data_Hidden!$A$15,"C",IF(L312=Data_Hidden!$A$16,"D",IF(L312=Data_Hidden!$A$17,"E",IF(L312=Data_Hidden!$A$18,"H",IF(L312=Data_Hidden!$A$19,"HPVH","")))))))</f>
        <v/>
      </c>
      <c r="S312" s="32" t="str">
        <f>IF(O312=Data_Hidden!$E$1,360,"")</f>
        <v/>
      </c>
      <c r="T312" s="32" t="str">
        <f t="shared" si="0"/>
        <v/>
      </c>
      <c r="U312" s="32" t="str">
        <f t="shared" si="1"/>
        <v/>
      </c>
      <c r="V312" s="33" t="str">
        <f t="shared" si="2"/>
        <v/>
      </c>
      <c r="W312" s="34">
        <f t="shared" si="3"/>
        <v>0</v>
      </c>
      <c r="X312" s="22"/>
      <c r="Y312" s="22"/>
      <c r="Z312" s="22"/>
    </row>
    <row r="313" spans="1:26" ht="15.75" customHeight="1" x14ac:dyDescent="0.25">
      <c r="A313" s="62">
        <v>311</v>
      </c>
      <c r="B313" s="30"/>
      <c r="C313" s="30"/>
      <c r="D313" s="57" t="str">
        <f t="shared" si="4"/>
        <v/>
      </c>
      <c r="E313" s="30"/>
      <c r="F313" s="29"/>
      <c r="G313" s="29"/>
      <c r="H313" s="29"/>
      <c r="I313" s="29"/>
      <c r="J313" s="29"/>
      <c r="K313" s="29"/>
      <c r="L313" s="30"/>
      <c r="M313" s="29"/>
      <c r="N313" s="29"/>
      <c r="O313" s="29"/>
      <c r="P313" s="61"/>
      <c r="Q313" s="31" t="str">
        <f>IF(N313&lt;&gt;"",VLOOKUP(M313&amp;"|"&amp;N313,Data_Hidden!$C$24:$D$29,2,FALSE),"")</f>
        <v/>
      </c>
      <c r="R313" s="32" t="str">
        <f>IF(L313=Data_Hidden!$A$13,"A", IF(L313=Data_Hidden!$A$14,"B",IF(L313=Data_Hidden!$A$15,"C",IF(L313=Data_Hidden!$A$16,"D",IF(L313=Data_Hidden!$A$17,"E",IF(L313=Data_Hidden!$A$18,"H",IF(L313=Data_Hidden!$A$19,"HPVH","")))))))</f>
        <v/>
      </c>
      <c r="S313" s="32" t="str">
        <f>IF(O313=Data_Hidden!$E$1,360,"")</f>
        <v/>
      </c>
      <c r="T313" s="32" t="str">
        <f t="shared" si="0"/>
        <v/>
      </c>
      <c r="U313" s="32" t="str">
        <f t="shared" si="1"/>
        <v/>
      </c>
      <c r="V313" s="33" t="str">
        <f t="shared" si="2"/>
        <v/>
      </c>
      <c r="W313" s="34">
        <f t="shared" si="3"/>
        <v>0</v>
      </c>
      <c r="X313" s="22"/>
      <c r="Y313" s="22"/>
      <c r="Z313" s="22"/>
    </row>
    <row r="314" spans="1:26" ht="15.75" customHeight="1" x14ac:dyDescent="0.25">
      <c r="A314" s="62">
        <v>312</v>
      </c>
      <c r="B314" s="30"/>
      <c r="C314" s="30"/>
      <c r="D314" s="57" t="str">
        <f t="shared" si="4"/>
        <v/>
      </c>
      <c r="E314" s="30"/>
      <c r="F314" s="29"/>
      <c r="G314" s="29"/>
      <c r="H314" s="29"/>
      <c r="I314" s="29"/>
      <c r="J314" s="29"/>
      <c r="K314" s="29"/>
      <c r="L314" s="30"/>
      <c r="M314" s="29"/>
      <c r="N314" s="29"/>
      <c r="O314" s="29"/>
      <c r="P314" s="61"/>
      <c r="Q314" s="31" t="str">
        <f>IF(N314&lt;&gt;"",VLOOKUP(M314&amp;"|"&amp;N314,Data_Hidden!$C$24:$D$29,2,FALSE),"")</f>
        <v/>
      </c>
      <c r="R314" s="32" t="str">
        <f>IF(L314=Data_Hidden!$A$13,"A", IF(L314=Data_Hidden!$A$14,"B",IF(L314=Data_Hidden!$A$15,"C",IF(L314=Data_Hidden!$A$16,"D",IF(L314=Data_Hidden!$A$17,"E",IF(L314=Data_Hidden!$A$18,"H",IF(L314=Data_Hidden!$A$19,"HPVH","")))))))</f>
        <v/>
      </c>
      <c r="S314" s="32" t="str">
        <f>IF(O314=Data_Hidden!$E$1,360,"")</f>
        <v/>
      </c>
      <c r="T314" s="32" t="str">
        <f t="shared" si="0"/>
        <v/>
      </c>
      <c r="U314" s="32" t="str">
        <f t="shared" si="1"/>
        <v/>
      </c>
      <c r="V314" s="33" t="str">
        <f t="shared" si="2"/>
        <v/>
      </c>
      <c r="W314" s="34">
        <f t="shared" si="3"/>
        <v>0</v>
      </c>
      <c r="X314" s="22"/>
      <c r="Y314" s="22"/>
      <c r="Z314" s="22"/>
    </row>
    <row r="315" spans="1:26" ht="15.75" customHeight="1" x14ac:dyDescent="0.25">
      <c r="A315" s="62">
        <v>313</v>
      </c>
      <c r="B315" s="30"/>
      <c r="C315" s="30"/>
      <c r="D315" s="57" t="str">
        <f t="shared" si="4"/>
        <v/>
      </c>
      <c r="E315" s="30"/>
      <c r="F315" s="29"/>
      <c r="G315" s="29"/>
      <c r="H315" s="29"/>
      <c r="I315" s="29"/>
      <c r="J315" s="29"/>
      <c r="K315" s="29"/>
      <c r="L315" s="30"/>
      <c r="M315" s="29"/>
      <c r="N315" s="29"/>
      <c r="O315" s="29"/>
      <c r="P315" s="61"/>
      <c r="Q315" s="31" t="str">
        <f>IF(N315&lt;&gt;"",VLOOKUP(M315&amp;"|"&amp;N315,Data_Hidden!$C$24:$D$29,2,FALSE),"")</f>
        <v/>
      </c>
      <c r="R315" s="32" t="str">
        <f>IF(L315=Data_Hidden!$A$13,"A", IF(L315=Data_Hidden!$A$14,"B",IF(L315=Data_Hidden!$A$15,"C",IF(L315=Data_Hidden!$A$16,"D",IF(L315=Data_Hidden!$A$17,"E",IF(L315=Data_Hidden!$A$18,"H",IF(L315=Data_Hidden!$A$19,"HPVH","")))))))</f>
        <v/>
      </c>
      <c r="S315" s="32" t="str">
        <f>IF(O315=Data_Hidden!$E$1,360,"")</f>
        <v/>
      </c>
      <c r="T315" s="32" t="str">
        <f t="shared" si="0"/>
        <v/>
      </c>
      <c r="U315" s="32" t="str">
        <f t="shared" si="1"/>
        <v/>
      </c>
      <c r="V315" s="33" t="str">
        <f t="shared" si="2"/>
        <v/>
      </c>
      <c r="W315" s="34">
        <f t="shared" si="3"/>
        <v>0</v>
      </c>
      <c r="X315" s="22"/>
      <c r="Y315" s="22"/>
      <c r="Z315" s="22"/>
    </row>
    <row r="316" spans="1:26" ht="15.75" customHeight="1" x14ac:dyDescent="0.25">
      <c r="A316" s="62">
        <v>314</v>
      </c>
      <c r="B316" s="30"/>
      <c r="C316" s="30"/>
      <c r="D316" s="57" t="str">
        <f t="shared" si="4"/>
        <v/>
      </c>
      <c r="E316" s="30"/>
      <c r="F316" s="29"/>
      <c r="G316" s="29"/>
      <c r="H316" s="29"/>
      <c r="I316" s="29"/>
      <c r="J316" s="29"/>
      <c r="K316" s="29"/>
      <c r="L316" s="30"/>
      <c r="M316" s="29"/>
      <c r="N316" s="29"/>
      <c r="O316" s="29"/>
      <c r="P316" s="61"/>
      <c r="Q316" s="31" t="str">
        <f>IF(N316&lt;&gt;"",VLOOKUP(M316&amp;"|"&amp;N316,Data_Hidden!$C$24:$D$29,2,FALSE),"")</f>
        <v/>
      </c>
      <c r="R316" s="32" t="str">
        <f>IF(L316=Data_Hidden!$A$13,"A", IF(L316=Data_Hidden!$A$14,"B",IF(L316=Data_Hidden!$A$15,"C",IF(L316=Data_Hidden!$A$16,"D",IF(L316=Data_Hidden!$A$17,"E",IF(L316=Data_Hidden!$A$18,"H",IF(L316=Data_Hidden!$A$19,"HPVH","")))))))</f>
        <v/>
      </c>
      <c r="S316" s="32" t="str">
        <f>IF(O316=Data_Hidden!$E$1,360,"")</f>
        <v/>
      </c>
      <c r="T316" s="32" t="str">
        <f t="shared" si="0"/>
        <v/>
      </c>
      <c r="U316" s="32" t="str">
        <f t="shared" si="1"/>
        <v/>
      </c>
      <c r="V316" s="33" t="str">
        <f t="shared" si="2"/>
        <v/>
      </c>
      <c r="W316" s="34">
        <f t="shared" si="3"/>
        <v>0</v>
      </c>
      <c r="X316" s="22"/>
      <c r="Y316" s="22"/>
      <c r="Z316" s="22"/>
    </row>
    <row r="317" spans="1:26" ht="15.75" customHeight="1" x14ac:dyDescent="0.25">
      <c r="A317" s="62">
        <v>315</v>
      </c>
      <c r="B317" s="30"/>
      <c r="C317" s="30"/>
      <c r="D317" s="57" t="str">
        <f t="shared" si="4"/>
        <v/>
      </c>
      <c r="E317" s="30"/>
      <c r="F317" s="29"/>
      <c r="G317" s="29"/>
      <c r="H317" s="29"/>
      <c r="I317" s="29"/>
      <c r="J317" s="29"/>
      <c r="K317" s="29"/>
      <c r="L317" s="30"/>
      <c r="M317" s="29"/>
      <c r="N317" s="29"/>
      <c r="O317" s="29"/>
      <c r="P317" s="61"/>
      <c r="Q317" s="31" t="str">
        <f>IF(N317&lt;&gt;"",VLOOKUP(M317&amp;"|"&amp;N317,Data_Hidden!$C$24:$D$29,2,FALSE),"")</f>
        <v/>
      </c>
      <c r="R317" s="32" t="str">
        <f>IF(L317=Data_Hidden!$A$13,"A", IF(L317=Data_Hidden!$A$14,"B",IF(L317=Data_Hidden!$A$15,"C",IF(L317=Data_Hidden!$A$16,"D",IF(L317=Data_Hidden!$A$17,"E",IF(L317=Data_Hidden!$A$18,"H",IF(L317=Data_Hidden!$A$19,"HPVH","")))))))</f>
        <v/>
      </c>
      <c r="S317" s="32" t="str">
        <f>IF(O317=Data_Hidden!$E$1,360,"")</f>
        <v/>
      </c>
      <c r="T317" s="32" t="str">
        <f t="shared" si="0"/>
        <v/>
      </c>
      <c r="U317" s="32" t="str">
        <f t="shared" si="1"/>
        <v/>
      </c>
      <c r="V317" s="33" t="str">
        <f t="shared" si="2"/>
        <v/>
      </c>
      <c r="W317" s="34">
        <f t="shared" si="3"/>
        <v>0</v>
      </c>
      <c r="X317" s="22"/>
      <c r="Y317" s="22"/>
      <c r="Z317" s="22"/>
    </row>
    <row r="318" spans="1:26" ht="15.75" customHeight="1" x14ac:dyDescent="0.25">
      <c r="A318" s="62">
        <v>316</v>
      </c>
      <c r="B318" s="30"/>
      <c r="C318" s="30"/>
      <c r="D318" s="57" t="str">
        <f t="shared" si="4"/>
        <v/>
      </c>
      <c r="E318" s="30"/>
      <c r="F318" s="29"/>
      <c r="G318" s="29"/>
      <c r="H318" s="29"/>
      <c r="I318" s="29"/>
      <c r="J318" s="29"/>
      <c r="K318" s="29"/>
      <c r="L318" s="30"/>
      <c r="M318" s="29"/>
      <c r="N318" s="29"/>
      <c r="O318" s="29"/>
      <c r="P318" s="61"/>
      <c r="Q318" s="31" t="str">
        <f>IF(N318&lt;&gt;"",VLOOKUP(M318&amp;"|"&amp;N318,Data_Hidden!$C$24:$D$29,2,FALSE),"")</f>
        <v/>
      </c>
      <c r="R318" s="32" t="str">
        <f>IF(L318=Data_Hidden!$A$13,"A", IF(L318=Data_Hidden!$A$14,"B",IF(L318=Data_Hidden!$A$15,"C",IF(L318=Data_Hidden!$A$16,"D",IF(L318=Data_Hidden!$A$17,"E",IF(L318=Data_Hidden!$A$18,"H",IF(L318=Data_Hidden!$A$19,"HPVH","")))))))</f>
        <v/>
      </c>
      <c r="S318" s="32" t="str">
        <f>IF(O318=Data_Hidden!$E$1,360,"")</f>
        <v/>
      </c>
      <c r="T318" s="32" t="str">
        <f t="shared" si="0"/>
        <v/>
      </c>
      <c r="U318" s="32" t="str">
        <f t="shared" si="1"/>
        <v/>
      </c>
      <c r="V318" s="33" t="str">
        <f t="shared" si="2"/>
        <v/>
      </c>
      <c r="W318" s="34">
        <f t="shared" si="3"/>
        <v>0</v>
      </c>
      <c r="X318" s="22"/>
      <c r="Y318" s="22"/>
      <c r="Z318" s="22"/>
    </row>
    <row r="319" spans="1:26" ht="15.75" customHeight="1" x14ac:dyDescent="0.25">
      <c r="A319" s="62">
        <v>317</v>
      </c>
      <c r="B319" s="30"/>
      <c r="C319" s="30"/>
      <c r="D319" s="57" t="str">
        <f t="shared" si="4"/>
        <v/>
      </c>
      <c r="E319" s="30"/>
      <c r="F319" s="29"/>
      <c r="G319" s="29"/>
      <c r="H319" s="29"/>
      <c r="I319" s="29"/>
      <c r="J319" s="29"/>
      <c r="K319" s="29"/>
      <c r="L319" s="30"/>
      <c r="M319" s="29"/>
      <c r="N319" s="29"/>
      <c r="O319" s="29"/>
      <c r="P319" s="61"/>
      <c r="Q319" s="31" t="str">
        <f>IF(N319&lt;&gt;"",VLOOKUP(M319&amp;"|"&amp;N319,Data_Hidden!$C$24:$D$29,2,FALSE),"")</f>
        <v/>
      </c>
      <c r="R319" s="32" t="str">
        <f>IF(L319=Data_Hidden!$A$13,"A", IF(L319=Data_Hidden!$A$14,"B",IF(L319=Data_Hidden!$A$15,"C",IF(L319=Data_Hidden!$A$16,"D",IF(L319=Data_Hidden!$A$17,"E",IF(L319=Data_Hidden!$A$18,"H",IF(L319=Data_Hidden!$A$19,"HPVH","")))))))</f>
        <v/>
      </c>
      <c r="S319" s="32" t="str">
        <f>IF(O319=Data_Hidden!$E$1,360,"")</f>
        <v/>
      </c>
      <c r="T319" s="32" t="str">
        <f t="shared" si="0"/>
        <v/>
      </c>
      <c r="U319" s="32" t="str">
        <f t="shared" si="1"/>
        <v/>
      </c>
      <c r="V319" s="33" t="str">
        <f t="shared" si="2"/>
        <v/>
      </c>
      <c r="W319" s="34">
        <f t="shared" si="3"/>
        <v>0</v>
      </c>
      <c r="X319" s="22"/>
      <c r="Y319" s="22"/>
      <c r="Z319" s="22"/>
    </row>
    <row r="320" spans="1:26" ht="15.75" customHeight="1" x14ac:dyDescent="0.25">
      <c r="A320" s="62">
        <v>318</v>
      </c>
      <c r="B320" s="30"/>
      <c r="C320" s="30"/>
      <c r="D320" s="57" t="str">
        <f t="shared" si="4"/>
        <v/>
      </c>
      <c r="E320" s="30"/>
      <c r="F320" s="29"/>
      <c r="G320" s="29"/>
      <c r="H320" s="29"/>
      <c r="I320" s="29"/>
      <c r="J320" s="29"/>
      <c r="K320" s="29"/>
      <c r="L320" s="30"/>
      <c r="M320" s="29"/>
      <c r="N320" s="29"/>
      <c r="O320" s="29"/>
      <c r="P320" s="61"/>
      <c r="Q320" s="31" t="str">
        <f>IF(N320&lt;&gt;"",VLOOKUP(M320&amp;"|"&amp;N320,Data_Hidden!$C$24:$D$29,2,FALSE),"")</f>
        <v/>
      </c>
      <c r="R320" s="32" t="str">
        <f>IF(L320=Data_Hidden!$A$13,"A", IF(L320=Data_Hidden!$A$14,"B",IF(L320=Data_Hidden!$A$15,"C",IF(L320=Data_Hidden!$A$16,"D",IF(L320=Data_Hidden!$A$17,"E",IF(L320=Data_Hidden!$A$18,"H",IF(L320=Data_Hidden!$A$19,"HPVH","")))))))</f>
        <v/>
      </c>
      <c r="S320" s="32" t="str">
        <f>IF(O320=Data_Hidden!$E$1,360,"")</f>
        <v/>
      </c>
      <c r="T320" s="32" t="str">
        <f t="shared" si="0"/>
        <v/>
      </c>
      <c r="U320" s="32" t="str">
        <f t="shared" si="1"/>
        <v/>
      </c>
      <c r="V320" s="33" t="str">
        <f t="shared" si="2"/>
        <v/>
      </c>
      <c r="W320" s="34">
        <f t="shared" si="3"/>
        <v>0</v>
      </c>
      <c r="X320" s="22"/>
      <c r="Y320" s="22"/>
      <c r="Z320" s="22"/>
    </row>
    <row r="321" spans="1:26" ht="15.75" customHeight="1" x14ac:dyDescent="0.25">
      <c r="A321" s="62">
        <v>319</v>
      </c>
      <c r="B321" s="30"/>
      <c r="C321" s="30"/>
      <c r="D321" s="57" t="str">
        <f t="shared" si="4"/>
        <v/>
      </c>
      <c r="E321" s="30"/>
      <c r="F321" s="29"/>
      <c r="G321" s="29"/>
      <c r="H321" s="29"/>
      <c r="I321" s="29"/>
      <c r="J321" s="29"/>
      <c r="K321" s="29"/>
      <c r="L321" s="30"/>
      <c r="M321" s="29"/>
      <c r="N321" s="29"/>
      <c r="O321" s="29"/>
      <c r="P321" s="61"/>
      <c r="Q321" s="31" t="str">
        <f>IF(N321&lt;&gt;"",VLOOKUP(M321&amp;"|"&amp;N321,Data_Hidden!$C$24:$D$29,2,FALSE),"")</f>
        <v/>
      </c>
      <c r="R321" s="32" t="str">
        <f>IF(L321=Data_Hidden!$A$13,"A", IF(L321=Data_Hidden!$A$14,"B",IF(L321=Data_Hidden!$A$15,"C",IF(L321=Data_Hidden!$A$16,"D",IF(L321=Data_Hidden!$A$17,"E",IF(L321=Data_Hidden!$A$18,"H",IF(L321=Data_Hidden!$A$19,"HPVH","")))))))</f>
        <v/>
      </c>
      <c r="S321" s="32" t="str">
        <f>IF(O321=Data_Hidden!$E$1,360,"")</f>
        <v/>
      </c>
      <c r="T321" s="32" t="str">
        <f t="shared" si="0"/>
        <v/>
      </c>
      <c r="U321" s="32" t="str">
        <f t="shared" si="1"/>
        <v/>
      </c>
      <c r="V321" s="33" t="str">
        <f t="shared" si="2"/>
        <v/>
      </c>
      <c r="W321" s="34">
        <f t="shared" si="3"/>
        <v>0</v>
      </c>
      <c r="X321" s="22"/>
      <c r="Y321" s="22"/>
      <c r="Z321" s="22"/>
    </row>
    <row r="322" spans="1:26" ht="15.75" customHeight="1" x14ac:dyDescent="0.25">
      <c r="A322" s="62">
        <v>320</v>
      </c>
      <c r="B322" s="30"/>
      <c r="C322" s="30"/>
      <c r="D322" s="57" t="str">
        <f t="shared" si="4"/>
        <v/>
      </c>
      <c r="E322" s="30"/>
      <c r="F322" s="29"/>
      <c r="G322" s="29"/>
      <c r="H322" s="29"/>
      <c r="I322" s="29"/>
      <c r="J322" s="29"/>
      <c r="K322" s="29"/>
      <c r="L322" s="30"/>
      <c r="M322" s="29"/>
      <c r="N322" s="29"/>
      <c r="O322" s="29"/>
      <c r="P322" s="61"/>
      <c r="Q322" s="31" t="str">
        <f>IF(N322&lt;&gt;"",VLOOKUP(M322&amp;"|"&amp;N322,Data_Hidden!$C$24:$D$29,2,FALSE),"")</f>
        <v/>
      </c>
      <c r="R322" s="32" t="str">
        <f>IF(L322=Data_Hidden!$A$13,"A", IF(L322=Data_Hidden!$A$14,"B",IF(L322=Data_Hidden!$A$15,"C",IF(L322=Data_Hidden!$A$16,"D",IF(L322=Data_Hidden!$A$17,"E",IF(L322=Data_Hidden!$A$18,"H",IF(L322=Data_Hidden!$A$19,"HPVH","")))))))</f>
        <v/>
      </c>
      <c r="S322" s="32" t="str">
        <f>IF(O322=Data_Hidden!$E$1,360,"")</f>
        <v/>
      </c>
      <c r="T322" s="32" t="str">
        <f t="shared" si="0"/>
        <v/>
      </c>
      <c r="U322" s="32" t="str">
        <f t="shared" si="1"/>
        <v/>
      </c>
      <c r="V322" s="33" t="str">
        <f t="shared" si="2"/>
        <v/>
      </c>
      <c r="W322" s="34">
        <f t="shared" si="3"/>
        <v>0</v>
      </c>
      <c r="X322" s="22"/>
      <c r="Y322" s="22"/>
      <c r="Z322" s="22"/>
    </row>
    <row r="323" spans="1:26" ht="15.75" customHeight="1" x14ac:dyDescent="0.25">
      <c r="A323" s="62">
        <v>321</v>
      </c>
      <c r="B323" s="30"/>
      <c r="C323" s="30"/>
      <c r="D323" s="57" t="str">
        <f t="shared" si="4"/>
        <v/>
      </c>
      <c r="E323" s="30"/>
      <c r="F323" s="29"/>
      <c r="G323" s="29"/>
      <c r="H323" s="29"/>
      <c r="I323" s="29"/>
      <c r="J323" s="29"/>
      <c r="K323" s="29"/>
      <c r="L323" s="30"/>
      <c r="M323" s="29"/>
      <c r="N323" s="29"/>
      <c r="O323" s="29"/>
      <c r="P323" s="61"/>
      <c r="Q323" s="31" t="str">
        <f>IF(N323&lt;&gt;"",VLOOKUP(M323&amp;"|"&amp;N323,Data_Hidden!$C$24:$D$29,2,FALSE),"")</f>
        <v/>
      </c>
      <c r="R323" s="32" t="str">
        <f>IF(L323=Data_Hidden!$A$13,"A", IF(L323=Data_Hidden!$A$14,"B",IF(L323=Data_Hidden!$A$15,"C",IF(L323=Data_Hidden!$A$16,"D",IF(L323=Data_Hidden!$A$17,"E",IF(L323=Data_Hidden!$A$18,"H",IF(L323=Data_Hidden!$A$19,"HPVH","")))))))</f>
        <v/>
      </c>
      <c r="S323" s="32" t="str">
        <f>IF(O323=Data_Hidden!$E$1,360,"")</f>
        <v/>
      </c>
      <c r="T323" s="32" t="str">
        <f t="shared" si="0"/>
        <v/>
      </c>
      <c r="U323" s="32" t="str">
        <f t="shared" si="1"/>
        <v/>
      </c>
      <c r="V323" s="33" t="str">
        <f t="shared" si="2"/>
        <v/>
      </c>
      <c r="W323" s="34">
        <f t="shared" si="3"/>
        <v>0</v>
      </c>
      <c r="X323" s="22"/>
      <c r="Y323" s="22"/>
      <c r="Z323" s="22"/>
    </row>
    <row r="324" spans="1:26" ht="15.75" customHeight="1" x14ac:dyDescent="0.25">
      <c r="A324" s="62">
        <v>322</v>
      </c>
      <c r="B324" s="30"/>
      <c r="C324" s="30"/>
      <c r="D324" s="57" t="str">
        <f t="shared" si="4"/>
        <v/>
      </c>
      <c r="E324" s="30"/>
      <c r="F324" s="29"/>
      <c r="G324" s="29"/>
      <c r="H324" s="29"/>
      <c r="I324" s="29"/>
      <c r="J324" s="29"/>
      <c r="K324" s="29"/>
      <c r="L324" s="30"/>
      <c r="M324" s="29"/>
      <c r="N324" s="29"/>
      <c r="O324" s="29"/>
      <c r="P324" s="61"/>
      <c r="Q324" s="31" t="str">
        <f>IF(N324&lt;&gt;"",VLOOKUP(M324&amp;"|"&amp;N324,Data_Hidden!$C$24:$D$29,2,FALSE),"")</f>
        <v/>
      </c>
      <c r="R324" s="32" t="str">
        <f>IF(L324=Data_Hidden!$A$13,"A", IF(L324=Data_Hidden!$A$14,"B",IF(L324=Data_Hidden!$A$15,"C",IF(L324=Data_Hidden!$A$16,"D",IF(L324=Data_Hidden!$A$17,"E",IF(L324=Data_Hidden!$A$18,"H",IF(L324=Data_Hidden!$A$19,"HPVH","")))))))</f>
        <v/>
      </c>
      <c r="S324" s="32" t="str">
        <f>IF(O324=Data_Hidden!$E$1,360,"")</f>
        <v/>
      </c>
      <c r="T324" s="32" t="str">
        <f t="shared" si="0"/>
        <v/>
      </c>
      <c r="U324" s="32" t="str">
        <f t="shared" si="1"/>
        <v/>
      </c>
      <c r="V324" s="33" t="str">
        <f t="shared" si="2"/>
        <v/>
      </c>
      <c r="W324" s="34">
        <f t="shared" si="3"/>
        <v>0</v>
      </c>
      <c r="X324" s="22"/>
      <c r="Y324" s="22"/>
      <c r="Z324" s="22"/>
    </row>
    <row r="325" spans="1:26" ht="15.75" customHeight="1" x14ac:dyDescent="0.25">
      <c r="A325" s="62">
        <v>323</v>
      </c>
      <c r="B325" s="30"/>
      <c r="C325" s="30"/>
      <c r="D325" s="57" t="str">
        <f t="shared" si="4"/>
        <v/>
      </c>
      <c r="E325" s="30"/>
      <c r="F325" s="29"/>
      <c r="G325" s="29"/>
      <c r="H325" s="29"/>
      <c r="I325" s="29"/>
      <c r="J325" s="29"/>
      <c r="K325" s="29"/>
      <c r="L325" s="30"/>
      <c r="M325" s="29"/>
      <c r="N325" s="29"/>
      <c r="O325" s="29"/>
      <c r="P325" s="61"/>
      <c r="Q325" s="31" t="str">
        <f>IF(N325&lt;&gt;"",VLOOKUP(M325&amp;"|"&amp;N325,Data_Hidden!$C$24:$D$29,2,FALSE),"")</f>
        <v/>
      </c>
      <c r="R325" s="32" t="str">
        <f>IF(L325=Data_Hidden!$A$13,"A", IF(L325=Data_Hidden!$A$14,"B",IF(L325=Data_Hidden!$A$15,"C",IF(L325=Data_Hidden!$A$16,"D",IF(L325=Data_Hidden!$A$17,"E",IF(L325=Data_Hidden!$A$18,"H",IF(L325=Data_Hidden!$A$19,"HPVH","")))))))</f>
        <v/>
      </c>
      <c r="S325" s="32" t="str">
        <f>IF(O325=Data_Hidden!$E$1,360,"")</f>
        <v/>
      </c>
      <c r="T325" s="32" t="str">
        <f t="shared" si="0"/>
        <v/>
      </c>
      <c r="U325" s="32" t="str">
        <f t="shared" si="1"/>
        <v/>
      </c>
      <c r="V325" s="33" t="str">
        <f t="shared" si="2"/>
        <v/>
      </c>
      <c r="W325" s="34">
        <f t="shared" si="3"/>
        <v>0</v>
      </c>
      <c r="X325" s="22"/>
      <c r="Y325" s="22"/>
      <c r="Z325" s="22"/>
    </row>
    <row r="326" spans="1:26" ht="15.75" customHeight="1" x14ac:dyDescent="0.25">
      <c r="A326" s="62">
        <v>324</v>
      </c>
      <c r="B326" s="30"/>
      <c r="C326" s="30"/>
      <c r="D326" s="57" t="str">
        <f t="shared" si="4"/>
        <v/>
      </c>
      <c r="E326" s="30"/>
      <c r="F326" s="29"/>
      <c r="G326" s="29"/>
      <c r="H326" s="29"/>
      <c r="I326" s="29"/>
      <c r="J326" s="29"/>
      <c r="K326" s="29"/>
      <c r="L326" s="30"/>
      <c r="M326" s="29"/>
      <c r="N326" s="29"/>
      <c r="O326" s="29"/>
      <c r="P326" s="61"/>
      <c r="Q326" s="31" t="str">
        <f>IF(N326&lt;&gt;"",VLOOKUP(M326&amp;"|"&amp;N326,Data_Hidden!$C$24:$D$29,2,FALSE),"")</f>
        <v/>
      </c>
      <c r="R326" s="32" t="str">
        <f>IF(L326=Data_Hidden!$A$13,"A", IF(L326=Data_Hidden!$A$14,"B",IF(L326=Data_Hidden!$A$15,"C",IF(L326=Data_Hidden!$A$16,"D",IF(L326=Data_Hidden!$A$17,"E",IF(L326=Data_Hidden!$A$18,"H",IF(L326=Data_Hidden!$A$19,"HPVH","")))))))</f>
        <v/>
      </c>
      <c r="S326" s="32" t="str">
        <f>IF(O326=Data_Hidden!$E$1,360,"")</f>
        <v/>
      </c>
      <c r="T326" s="32" t="str">
        <f t="shared" si="0"/>
        <v/>
      </c>
      <c r="U326" s="32" t="str">
        <f t="shared" si="1"/>
        <v/>
      </c>
      <c r="V326" s="33" t="str">
        <f t="shared" si="2"/>
        <v/>
      </c>
      <c r="W326" s="34">
        <f t="shared" si="3"/>
        <v>0</v>
      </c>
      <c r="X326" s="22"/>
      <c r="Y326" s="22"/>
      <c r="Z326" s="22"/>
    </row>
    <row r="327" spans="1:26" ht="15.75" customHeight="1" x14ac:dyDescent="0.25">
      <c r="A327" s="62">
        <v>325</v>
      </c>
      <c r="B327" s="30"/>
      <c r="C327" s="30"/>
      <c r="D327" s="57" t="str">
        <f t="shared" si="4"/>
        <v/>
      </c>
      <c r="E327" s="30"/>
      <c r="F327" s="29"/>
      <c r="G327" s="29"/>
      <c r="H327" s="29"/>
      <c r="I327" s="29"/>
      <c r="J327" s="29"/>
      <c r="K327" s="29"/>
      <c r="L327" s="30"/>
      <c r="M327" s="29"/>
      <c r="N327" s="29"/>
      <c r="O327" s="29"/>
      <c r="P327" s="61"/>
      <c r="Q327" s="31" t="str">
        <f>IF(N327&lt;&gt;"",VLOOKUP(M327&amp;"|"&amp;N327,Data_Hidden!$C$24:$D$29,2,FALSE),"")</f>
        <v/>
      </c>
      <c r="R327" s="32" t="str">
        <f>IF(L327=Data_Hidden!$A$13,"A", IF(L327=Data_Hidden!$A$14,"B",IF(L327=Data_Hidden!$A$15,"C",IF(L327=Data_Hidden!$A$16,"D",IF(L327=Data_Hidden!$A$17,"E",IF(L327=Data_Hidden!$A$18,"H",IF(L327=Data_Hidden!$A$19,"HPVH","")))))))</f>
        <v/>
      </c>
      <c r="S327" s="32" t="str">
        <f>IF(O327=Data_Hidden!$E$1,360,"")</f>
        <v/>
      </c>
      <c r="T327" s="32" t="str">
        <f t="shared" si="0"/>
        <v/>
      </c>
      <c r="U327" s="32" t="str">
        <f t="shared" si="1"/>
        <v/>
      </c>
      <c r="V327" s="33" t="str">
        <f t="shared" si="2"/>
        <v/>
      </c>
      <c r="W327" s="34">
        <f t="shared" si="3"/>
        <v>0</v>
      </c>
      <c r="X327" s="22"/>
      <c r="Y327" s="22"/>
      <c r="Z327" s="22"/>
    </row>
    <row r="328" spans="1:26" ht="15.75" customHeight="1" x14ac:dyDescent="0.25">
      <c r="A328" s="62">
        <v>326</v>
      </c>
      <c r="B328" s="30"/>
      <c r="C328" s="30"/>
      <c r="D328" s="57" t="str">
        <f t="shared" si="4"/>
        <v/>
      </c>
      <c r="E328" s="30"/>
      <c r="F328" s="29"/>
      <c r="G328" s="29"/>
      <c r="H328" s="29"/>
      <c r="I328" s="29"/>
      <c r="J328" s="29"/>
      <c r="K328" s="29"/>
      <c r="L328" s="30"/>
      <c r="M328" s="29"/>
      <c r="N328" s="29"/>
      <c r="O328" s="29"/>
      <c r="P328" s="61"/>
      <c r="Q328" s="31" t="str">
        <f>IF(N328&lt;&gt;"",VLOOKUP(M328&amp;"|"&amp;N328,Data_Hidden!$C$24:$D$29,2,FALSE),"")</f>
        <v/>
      </c>
      <c r="R328" s="32" t="str">
        <f>IF(L328=Data_Hidden!$A$13,"A", IF(L328=Data_Hidden!$A$14,"B",IF(L328=Data_Hidden!$A$15,"C",IF(L328=Data_Hidden!$A$16,"D",IF(L328=Data_Hidden!$A$17,"E",IF(L328=Data_Hidden!$A$18,"H",IF(L328=Data_Hidden!$A$19,"HPVH","")))))))</f>
        <v/>
      </c>
      <c r="S328" s="32" t="str">
        <f>IF(O328=Data_Hidden!$E$1,360,"")</f>
        <v/>
      </c>
      <c r="T328" s="32" t="str">
        <f t="shared" si="0"/>
        <v/>
      </c>
      <c r="U328" s="32" t="str">
        <f t="shared" si="1"/>
        <v/>
      </c>
      <c r="V328" s="33" t="str">
        <f t="shared" si="2"/>
        <v/>
      </c>
      <c r="W328" s="34">
        <f t="shared" si="3"/>
        <v>0</v>
      </c>
      <c r="X328" s="22"/>
      <c r="Y328" s="22"/>
      <c r="Z328" s="22"/>
    </row>
    <row r="329" spans="1:26" ht="15.75" customHeight="1" x14ac:dyDescent="0.25">
      <c r="A329" s="62">
        <v>327</v>
      </c>
      <c r="B329" s="30"/>
      <c r="C329" s="30"/>
      <c r="D329" s="57" t="str">
        <f t="shared" si="4"/>
        <v/>
      </c>
      <c r="E329" s="30"/>
      <c r="F329" s="29"/>
      <c r="G329" s="29"/>
      <c r="H329" s="29"/>
      <c r="I329" s="29"/>
      <c r="J329" s="29"/>
      <c r="K329" s="29"/>
      <c r="L329" s="30"/>
      <c r="M329" s="29"/>
      <c r="N329" s="29"/>
      <c r="O329" s="29"/>
      <c r="P329" s="61"/>
      <c r="Q329" s="31" t="str">
        <f>IF(N329&lt;&gt;"",VLOOKUP(M329&amp;"|"&amp;N329,Data_Hidden!$C$24:$D$29,2,FALSE),"")</f>
        <v/>
      </c>
      <c r="R329" s="32" t="str">
        <f>IF(L329=Data_Hidden!$A$13,"A", IF(L329=Data_Hidden!$A$14,"B",IF(L329=Data_Hidden!$A$15,"C",IF(L329=Data_Hidden!$A$16,"D",IF(L329=Data_Hidden!$A$17,"E",IF(L329=Data_Hidden!$A$18,"H",IF(L329=Data_Hidden!$A$19,"HPVH","")))))))</f>
        <v/>
      </c>
      <c r="S329" s="32" t="str">
        <f>IF(O329=Data_Hidden!$E$1,360,"")</f>
        <v/>
      </c>
      <c r="T329" s="32" t="str">
        <f t="shared" si="0"/>
        <v/>
      </c>
      <c r="U329" s="32" t="str">
        <f t="shared" si="1"/>
        <v/>
      </c>
      <c r="V329" s="33" t="str">
        <f t="shared" si="2"/>
        <v/>
      </c>
      <c r="W329" s="34">
        <f t="shared" si="3"/>
        <v>0</v>
      </c>
      <c r="X329" s="22"/>
      <c r="Y329" s="22"/>
      <c r="Z329" s="22"/>
    </row>
    <row r="330" spans="1:26" ht="15.75" customHeight="1" x14ac:dyDescent="0.25">
      <c r="A330" s="62">
        <v>328</v>
      </c>
      <c r="B330" s="30"/>
      <c r="C330" s="30"/>
      <c r="D330" s="57" t="str">
        <f t="shared" si="4"/>
        <v/>
      </c>
      <c r="E330" s="30"/>
      <c r="F330" s="29"/>
      <c r="G330" s="29"/>
      <c r="H330" s="29"/>
      <c r="I330" s="29"/>
      <c r="J330" s="29"/>
      <c r="K330" s="29"/>
      <c r="L330" s="30"/>
      <c r="M330" s="29"/>
      <c r="N330" s="29"/>
      <c r="O330" s="29"/>
      <c r="P330" s="61"/>
      <c r="Q330" s="31" t="str">
        <f>IF(N330&lt;&gt;"",VLOOKUP(M330&amp;"|"&amp;N330,Data_Hidden!$C$24:$D$29,2,FALSE),"")</f>
        <v/>
      </c>
      <c r="R330" s="32" t="str">
        <f>IF(L330=Data_Hidden!$A$13,"A", IF(L330=Data_Hidden!$A$14,"B",IF(L330=Data_Hidden!$A$15,"C",IF(L330=Data_Hidden!$A$16,"D",IF(L330=Data_Hidden!$A$17,"E",IF(L330=Data_Hidden!$A$18,"H",IF(L330=Data_Hidden!$A$19,"HPVH","")))))))</f>
        <v/>
      </c>
      <c r="S330" s="32" t="str">
        <f>IF(O330=Data_Hidden!$E$1,360,"")</f>
        <v/>
      </c>
      <c r="T330" s="32" t="str">
        <f t="shared" si="0"/>
        <v/>
      </c>
      <c r="U330" s="32" t="str">
        <f t="shared" si="1"/>
        <v/>
      </c>
      <c r="V330" s="33" t="str">
        <f t="shared" si="2"/>
        <v/>
      </c>
      <c r="W330" s="34">
        <f t="shared" si="3"/>
        <v>0</v>
      </c>
      <c r="X330" s="22"/>
      <c r="Y330" s="22"/>
      <c r="Z330" s="22"/>
    </row>
    <row r="331" spans="1:26" ht="15.75" customHeight="1" x14ac:dyDescent="0.25">
      <c r="A331" s="62">
        <v>329</v>
      </c>
      <c r="B331" s="30"/>
      <c r="C331" s="30"/>
      <c r="D331" s="57" t="str">
        <f t="shared" si="4"/>
        <v/>
      </c>
      <c r="E331" s="30"/>
      <c r="F331" s="29"/>
      <c r="G331" s="29"/>
      <c r="H331" s="29"/>
      <c r="I331" s="29"/>
      <c r="J331" s="29"/>
      <c r="K331" s="29"/>
      <c r="L331" s="30"/>
      <c r="M331" s="29"/>
      <c r="N331" s="29"/>
      <c r="O331" s="29"/>
      <c r="P331" s="61"/>
      <c r="Q331" s="31" t="str">
        <f>IF(N331&lt;&gt;"",VLOOKUP(M331&amp;"|"&amp;N331,Data_Hidden!$C$24:$D$29,2,FALSE),"")</f>
        <v/>
      </c>
      <c r="R331" s="32" t="str">
        <f>IF(L331=Data_Hidden!$A$13,"A", IF(L331=Data_Hidden!$A$14,"B",IF(L331=Data_Hidden!$A$15,"C",IF(L331=Data_Hidden!$A$16,"D",IF(L331=Data_Hidden!$A$17,"E",IF(L331=Data_Hidden!$A$18,"H",IF(L331=Data_Hidden!$A$19,"HPVH","")))))))</f>
        <v/>
      </c>
      <c r="S331" s="32" t="str">
        <f>IF(O331=Data_Hidden!$E$1,360,"")</f>
        <v/>
      </c>
      <c r="T331" s="32" t="str">
        <f t="shared" si="0"/>
        <v/>
      </c>
      <c r="U331" s="32" t="str">
        <f t="shared" si="1"/>
        <v/>
      </c>
      <c r="V331" s="33" t="str">
        <f t="shared" si="2"/>
        <v/>
      </c>
      <c r="W331" s="34">
        <f t="shared" si="3"/>
        <v>0</v>
      </c>
      <c r="X331" s="22"/>
      <c r="Y331" s="22"/>
      <c r="Z331" s="22"/>
    </row>
    <row r="332" spans="1:26" ht="15.75" customHeight="1" x14ac:dyDescent="0.25">
      <c r="A332" s="62">
        <v>330</v>
      </c>
      <c r="B332" s="30"/>
      <c r="C332" s="30"/>
      <c r="D332" s="57" t="str">
        <f t="shared" si="4"/>
        <v/>
      </c>
      <c r="E332" s="30"/>
      <c r="F332" s="29"/>
      <c r="G332" s="29"/>
      <c r="H332" s="29"/>
      <c r="I332" s="29"/>
      <c r="J332" s="29"/>
      <c r="K332" s="29"/>
      <c r="L332" s="30"/>
      <c r="M332" s="29"/>
      <c r="N332" s="29"/>
      <c r="O332" s="29"/>
      <c r="P332" s="61"/>
      <c r="Q332" s="31" t="str">
        <f>IF(N332&lt;&gt;"",VLOOKUP(M332&amp;"|"&amp;N332,Data_Hidden!$C$24:$D$29,2,FALSE),"")</f>
        <v/>
      </c>
      <c r="R332" s="32" t="str">
        <f>IF(L332=Data_Hidden!$A$13,"A", IF(L332=Data_Hidden!$A$14,"B",IF(L332=Data_Hidden!$A$15,"C",IF(L332=Data_Hidden!$A$16,"D",IF(L332=Data_Hidden!$A$17,"E",IF(L332=Data_Hidden!$A$18,"H",IF(L332=Data_Hidden!$A$19,"HPVH","")))))))</f>
        <v/>
      </c>
      <c r="S332" s="32" t="str">
        <f>IF(O332=Data_Hidden!$E$1,360,"")</f>
        <v/>
      </c>
      <c r="T332" s="32" t="str">
        <f t="shared" si="0"/>
        <v/>
      </c>
      <c r="U332" s="32" t="str">
        <f t="shared" si="1"/>
        <v/>
      </c>
      <c r="V332" s="33" t="str">
        <f t="shared" si="2"/>
        <v/>
      </c>
      <c r="W332" s="34">
        <f t="shared" si="3"/>
        <v>0</v>
      </c>
      <c r="X332" s="22"/>
      <c r="Y332" s="22"/>
      <c r="Z332" s="22"/>
    </row>
    <row r="333" spans="1:26" ht="15.75" customHeight="1" x14ac:dyDescent="0.25">
      <c r="A333" s="62">
        <v>331</v>
      </c>
      <c r="B333" s="30"/>
      <c r="C333" s="30"/>
      <c r="D333" s="57" t="str">
        <f t="shared" si="4"/>
        <v/>
      </c>
      <c r="E333" s="30"/>
      <c r="F333" s="29"/>
      <c r="G333" s="29"/>
      <c r="H333" s="29"/>
      <c r="I333" s="29"/>
      <c r="J333" s="29"/>
      <c r="K333" s="29"/>
      <c r="L333" s="30"/>
      <c r="M333" s="29"/>
      <c r="N333" s="29"/>
      <c r="O333" s="29"/>
      <c r="P333" s="61"/>
      <c r="Q333" s="31" t="str">
        <f>IF(N333&lt;&gt;"",VLOOKUP(M333&amp;"|"&amp;N333,Data_Hidden!$C$24:$D$29,2,FALSE),"")</f>
        <v/>
      </c>
      <c r="R333" s="32" t="str">
        <f>IF(L333=Data_Hidden!$A$13,"A", IF(L333=Data_Hidden!$A$14,"B",IF(L333=Data_Hidden!$A$15,"C",IF(L333=Data_Hidden!$A$16,"D",IF(L333=Data_Hidden!$A$17,"E",IF(L333=Data_Hidden!$A$18,"H",IF(L333=Data_Hidden!$A$19,"HPVH","")))))))</f>
        <v/>
      </c>
      <c r="S333" s="32" t="str">
        <f>IF(O333=Data_Hidden!$E$1,360,"")</f>
        <v/>
      </c>
      <c r="T333" s="32" t="str">
        <f t="shared" si="0"/>
        <v/>
      </c>
      <c r="U333" s="32" t="str">
        <f t="shared" si="1"/>
        <v/>
      </c>
      <c r="V333" s="33" t="str">
        <f t="shared" si="2"/>
        <v/>
      </c>
      <c r="W333" s="34">
        <f t="shared" si="3"/>
        <v>0</v>
      </c>
      <c r="X333" s="22"/>
      <c r="Y333" s="22"/>
      <c r="Z333" s="22"/>
    </row>
    <row r="334" spans="1:26" ht="15.75" customHeight="1" x14ac:dyDescent="0.25">
      <c r="A334" s="62">
        <v>332</v>
      </c>
      <c r="B334" s="30"/>
      <c r="C334" s="30"/>
      <c r="D334" s="57" t="str">
        <f t="shared" si="4"/>
        <v/>
      </c>
      <c r="E334" s="30"/>
      <c r="F334" s="29"/>
      <c r="G334" s="29"/>
      <c r="H334" s="29"/>
      <c r="I334" s="29"/>
      <c r="J334" s="29"/>
      <c r="K334" s="29"/>
      <c r="L334" s="30"/>
      <c r="M334" s="29"/>
      <c r="N334" s="29"/>
      <c r="O334" s="29"/>
      <c r="P334" s="61"/>
      <c r="Q334" s="31" t="str">
        <f>IF(N334&lt;&gt;"",VLOOKUP(M334&amp;"|"&amp;N334,Data_Hidden!$C$24:$D$29,2,FALSE),"")</f>
        <v/>
      </c>
      <c r="R334" s="32" t="str">
        <f>IF(L334=Data_Hidden!$A$13,"A", IF(L334=Data_Hidden!$A$14,"B",IF(L334=Data_Hidden!$A$15,"C",IF(L334=Data_Hidden!$A$16,"D",IF(L334=Data_Hidden!$A$17,"E",IF(L334=Data_Hidden!$A$18,"H",IF(L334=Data_Hidden!$A$19,"HPVH","")))))))</f>
        <v/>
      </c>
      <c r="S334" s="32" t="str">
        <f>IF(O334=Data_Hidden!$E$1,360,"")</f>
        <v/>
      </c>
      <c r="T334" s="32" t="str">
        <f t="shared" si="0"/>
        <v/>
      </c>
      <c r="U334" s="32" t="str">
        <f t="shared" si="1"/>
        <v/>
      </c>
      <c r="V334" s="33" t="str">
        <f t="shared" si="2"/>
        <v/>
      </c>
      <c r="W334" s="34">
        <f t="shared" si="3"/>
        <v>0</v>
      </c>
      <c r="X334" s="22"/>
      <c r="Y334" s="22"/>
      <c r="Z334" s="22"/>
    </row>
    <row r="335" spans="1:26" ht="15.75" customHeight="1" x14ac:dyDescent="0.25">
      <c r="A335" s="62">
        <v>333</v>
      </c>
      <c r="B335" s="30"/>
      <c r="C335" s="30"/>
      <c r="D335" s="57" t="str">
        <f t="shared" si="4"/>
        <v/>
      </c>
      <c r="E335" s="30"/>
      <c r="F335" s="29"/>
      <c r="G335" s="29"/>
      <c r="H335" s="29"/>
      <c r="I335" s="29"/>
      <c r="J335" s="29"/>
      <c r="K335" s="29"/>
      <c r="L335" s="30"/>
      <c r="M335" s="29"/>
      <c r="N335" s="29"/>
      <c r="O335" s="29"/>
      <c r="P335" s="61"/>
      <c r="Q335" s="31" t="str">
        <f>IF(N335&lt;&gt;"",VLOOKUP(M335&amp;"|"&amp;N335,Data_Hidden!$C$24:$D$29,2,FALSE),"")</f>
        <v/>
      </c>
      <c r="R335" s="32" t="str">
        <f>IF(L335=Data_Hidden!$A$13,"A", IF(L335=Data_Hidden!$A$14,"B",IF(L335=Data_Hidden!$A$15,"C",IF(L335=Data_Hidden!$A$16,"D",IF(L335=Data_Hidden!$A$17,"E",IF(L335=Data_Hidden!$A$18,"H",IF(L335=Data_Hidden!$A$19,"HPVH","")))))))</f>
        <v/>
      </c>
      <c r="S335" s="32" t="str">
        <f>IF(O335=Data_Hidden!$E$1,360,"")</f>
        <v/>
      </c>
      <c r="T335" s="32" t="str">
        <f t="shared" si="0"/>
        <v/>
      </c>
      <c r="U335" s="32" t="str">
        <f t="shared" si="1"/>
        <v/>
      </c>
      <c r="V335" s="33" t="str">
        <f t="shared" si="2"/>
        <v/>
      </c>
      <c r="W335" s="34">
        <f t="shared" si="3"/>
        <v>0</v>
      </c>
      <c r="X335" s="22"/>
      <c r="Y335" s="22"/>
      <c r="Z335" s="22"/>
    </row>
    <row r="336" spans="1:26" ht="15.75" customHeight="1" x14ac:dyDescent="0.25">
      <c r="A336" s="62">
        <v>334</v>
      </c>
      <c r="B336" s="30"/>
      <c r="C336" s="30"/>
      <c r="D336" s="57" t="str">
        <f t="shared" si="4"/>
        <v/>
      </c>
      <c r="E336" s="30"/>
      <c r="F336" s="29"/>
      <c r="G336" s="29"/>
      <c r="H336" s="29"/>
      <c r="I336" s="29"/>
      <c r="J336" s="29"/>
      <c r="K336" s="29"/>
      <c r="L336" s="30"/>
      <c r="M336" s="29"/>
      <c r="N336" s="29"/>
      <c r="O336" s="29"/>
      <c r="P336" s="61"/>
      <c r="Q336" s="31" t="str">
        <f>IF(N336&lt;&gt;"",VLOOKUP(M336&amp;"|"&amp;N336,Data_Hidden!$C$24:$D$29,2,FALSE),"")</f>
        <v/>
      </c>
      <c r="R336" s="32" t="str">
        <f>IF(L336=Data_Hidden!$A$13,"A", IF(L336=Data_Hidden!$A$14,"B",IF(L336=Data_Hidden!$A$15,"C",IF(L336=Data_Hidden!$A$16,"D",IF(L336=Data_Hidden!$A$17,"E",IF(L336=Data_Hidden!$A$18,"H",IF(L336=Data_Hidden!$A$19,"HPVH","")))))))</f>
        <v/>
      </c>
      <c r="S336" s="32" t="str">
        <f>IF(O336=Data_Hidden!$E$1,360,"")</f>
        <v/>
      </c>
      <c r="T336" s="32" t="str">
        <f t="shared" si="0"/>
        <v/>
      </c>
      <c r="U336" s="32" t="str">
        <f t="shared" si="1"/>
        <v/>
      </c>
      <c r="V336" s="33" t="str">
        <f t="shared" si="2"/>
        <v/>
      </c>
      <c r="W336" s="34">
        <f t="shared" si="3"/>
        <v>0</v>
      </c>
      <c r="X336" s="22"/>
      <c r="Y336" s="22"/>
      <c r="Z336" s="22"/>
    </row>
    <row r="337" spans="1:26" ht="15.75" customHeight="1" x14ac:dyDescent="0.25">
      <c r="A337" s="62">
        <v>335</v>
      </c>
      <c r="B337" s="30"/>
      <c r="C337" s="30"/>
      <c r="D337" s="57" t="str">
        <f t="shared" si="4"/>
        <v/>
      </c>
      <c r="E337" s="30"/>
      <c r="F337" s="29"/>
      <c r="G337" s="29"/>
      <c r="H337" s="29"/>
      <c r="I337" s="29"/>
      <c r="J337" s="29"/>
      <c r="K337" s="29"/>
      <c r="L337" s="30"/>
      <c r="M337" s="29"/>
      <c r="N337" s="29"/>
      <c r="O337" s="29"/>
      <c r="P337" s="61"/>
      <c r="Q337" s="31" t="str">
        <f>IF(N337&lt;&gt;"",VLOOKUP(M337&amp;"|"&amp;N337,Data_Hidden!$C$24:$D$29,2,FALSE),"")</f>
        <v/>
      </c>
      <c r="R337" s="32" t="str">
        <f>IF(L337=Data_Hidden!$A$13,"A", IF(L337=Data_Hidden!$A$14,"B",IF(L337=Data_Hidden!$A$15,"C",IF(L337=Data_Hidden!$A$16,"D",IF(L337=Data_Hidden!$A$17,"E",IF(L337=Data_Hidden!$A$18,"H",IF(L337=Data_Hidden!$A$19,"HPVH","")))))))</f>
        <v/>
      </c>
      <c r="S337" s="32" t="str">
        <f>IF(O337=Data_Hidden!$E$1,360,"")</f>
        <v/>
      </c>
      <c r="T337" s="32" t="str">
        <f t="shared" si="0"/>
        <v/>
      </c>
      <c r="U337" s="32" t="str">
        <f t="shared" si="1"/>
        <v/>
      </c>
      <c r="V337" s="33" t="str">
        <f t="shared" si="2"/>
        <v/>
      </c>
      <c r="W337" s="34">
        <f t="shared" si="3"/>
        <v>0</v>
      </c>
      <c r="X337" s="22"/>
      <c r="Y337" s="22"/>
      <c r="Z337" s="22"/>
    </row>
    <row r="338" spans="1:26" ht="15.75" customHeight="1" x14ac:dyDescent="0.25">
      <c r="A338" s="62">
        <v>336</v>
      </c>
      <c r="B338" s="30"/>
      <c r="C338" s="30"/>
      <c r="D338" s="57" t="str">
        <f t="shared" si="4"/>
        <v/>
      </c>
      <c r="E338" s="30"/>
      <c r="F338" s="29"/>
      <c r="G338" s="29"/>
      <c r="H338" s="29"/>
      <c r="I338" s="29"/>
      <c r="J338" s="29"/>
      <c r="K338" s="29"/>
      <c r="L338" s="30"/>
      <c r="M338" s="29"/>
      <c r="N338" s="29"/>
      <c r="O338" s="29"/>
      <c r="P338" s="61"/>
      <c r="Q338" s="31" t="str">
        <f>IF(N338&lt;&gt;"",VLOOKUP(M338&amp;"|"&amp;N338,Data_Hidden!$C$24:$D$29,2,FALSE),"")</f>
        <v/>
      </c>
      <c r="R338" s="32" t="str">
        <f>IF(L338=Data_Hidden!$A$13,"A", IF(L338=Data_Hidden!$A$14,"B",IF(L338=Data_Hidden!$A$15,"C",IF(L338=Data_Hidden!$A$16,"D",IF(L338=Data_Hidden!$A$17,"E",IF(L338=Data_Hidden!$A$18,"H",IF(L338=Data_Hidden!$A$19,"HPVH","")))))))</f>
        <v/>
      </c>
      <c r="S338" s="32" t="str">
        <f>IF(O338=Data_Hidden!$E$1,360,"")</f>
        <v/>
      </c>
      <c r="T338" s="32" t="str">
        <f t="shared" si="0"/>
        <v/>
      </c>
      <c r="U338" s="32" t="str">
        <f t="shared" si="1"/>
        <v/>
      </c>
      <c r="V338" s="33" t="str">
        <f t="shared" si="2"/>
        <v/>
      </c>
      <c r="W338" s="34">
        <f t="shared" si="3"/>
        <v>0</v>
      </c>
      <c r="X338" s="22"/>
      <c r="Y338" s="22"/>
      <c r="Z338" s="22"/>
    </row>
    <row r="339" spans="1:26" ht="15.75" customHeight="1" x14ac:dyDescent="0.25">
      <c r="A339" s="62">
        <v>337</v>
      </c>
      <c r="B339" s="30"/>
      <c r="C339" s="30"/>
      <c r="D339" s="57" t="str">
        <f t="shared" si="4"/>
        <v/>
      </c>
      <c r="E339" s="30"/>
      <c r="F339" s="29"/>
      <c r="G339" s="29"/>
      <c r="H339" s="29"/>
      <c r="I339" s="29"/>
      <c r="J339" s="29"/>
      <c r="K339" s="29"/>
      <c r="L339" s="30"/>
      <c r="M339" s="29"/>
      <c r="N339" s="29"/>
      <c r="O339" s="29"/>
      <c r="P339" s="61"/>
      <c r="Q339" s="31" t="str">
        <f>IF(N339&lt;&gt;"",VLOOKUP(M339&amp;"|"&amp;N339,Data_Hidden!$C$24:$D$29,2,FALSE),"")</f>
        <v/>
      </c>
      <c r="R339" s="32" t="str">
        <f>IF(L339=Data_Hidden!$A$13,"A", IF(L339=Data_Hidden!$A$14,"B",IF(L339=Data_Hidden!$A$15,"C",IF(L339=Data_Hidden!$A$16,"D",IF(L339=Data_Hidden!$A$17,"E",IF(L339=Data_Hidden!$A$18,"H",IF(L339=Data_Hidden!$A$19,"HPVH","")))))))</f>
        <v/>
      </c>
      <c r="S339" s="32" t="str">
        <f>IF(O339=Data_Hidden!$E$1,360,"")</f>
        <v/>
      </c>
      <c r="T339" s="32" t="str">
        <f t="shared" si="0"/>
        <v/>
      </c>
      <c r="U339" s="32" t="str">
        <f t="shared" si="1"/>
        <v/>
      </c>
      <c r="V339" s="33" t="str">
        <f t="shared" si="2"/>
        <v/>
      </c>
      <c r="W339" s="34">
        <f t="shared" si="3"/>
        <v>0</v>
      </c>
      <c r="X339" s="22"/>
      <c r="Y339" s="22"/>
      <c r="Z339" s="22"/>
    </row>
    <row r="340" spans="1:26" ht="15.75" customHeight="1" x14ac:dyDescent="0.25">
      <c r="A340" s="62">
        <v>338</v>
      </c>
      <c r="B340" s="30"/>
      <c r="C340" s="30"/>
      <c r="D340" s="57" t="str">
        <f t="shared" si="4"/>
        <v/>
      </c>
      <c r="E340" s="30"/>
      <c r="F340" s="29"/>
      <c r="G340" s="29"/>
      <c r="H340" s="29"/>
      <c r="I340" s="29"/>
      <c r="J340" s="29"/>
      <c r="K340" s="29"/>
      <c r="L340" s="30"/>
      <c r="M340" s="29"/>
      <c r="N340" s="29"/>
      <c r="O340" s="29"/>
      <c r="P340" s="61"/>
      <c r="Q340" s="31" t="str">
        <f>IF(N340&lt;&gt;"",VLOOKUP(M340&amp;"|"&amp;N340,Data_Hidden!$C$24:$D$29,2,FALSE),"")</f>
        <v/>
      </c>
      <c r="R340" s="32" t="str">
        <f>IF(L340=Data_Hidden!$A$13,"A", IF(L340=Data_Hidden!$A$14,"B",IF(L340=Data_Hidden!$A$15,"C",IF(L340=Data_Hidden!$A$16,"D",IF(L340=Data_Hidden!$A$17,"E",IF(L340=Data_Hidden!$A$18,"H",IF(L340=Data_Hidden!$A$19,"HPVH","")))))))</f>
        <v/>
      </c>
      <c r="S340" s="32" t="str">
        <f>IF(O340=Data_Hidden!$E$1,360,"")</f>
        <v/>
      </c>
      <c r="T340" s="32" t="str">
        <f t="shared" si="0"/>
        <v/>
      </c>
      <c r="U340" s="32" t="str">
        <f t="shared" si="1"/>
        <v/>
      </c>
      <c r="V340" s="33" t="str">
        <f t="shared" si="2"/>
        <v/>
      </c>
      <c r="W340" s="34">
        <f t="shared" si="3"/>
        <v>0</v>
      </c>
      <c r="X340" s="22"/>
      <c r="Y340" s="22"/>
      <c r="Z340" s="22"/>
    </row>
    <row r="341" spans="1:26" ht="15.75" customHeight="1" x14ac:dyDescent="0.25">
      <c r="A341" s="62">
        <v>339</v>
      </c>
      <c r="B341" s="30"/>
      <c r="C341" s="30"/>
      <c r="D341" s="57" t="str">
        <f t="shared" si="4"/>
        <v/>
      </c>
      <c r="E341" s="30"/>
      <c r="F341" s="29"/>
      <c r="G341" s="29"/>
      <c r="H341" s="29"/>
      <c r="I341" s="29"/>
      <c r="J341" s="29"/>
      <c r="K341" s="29"/>
      <c r="L341" s="30"/>
      <c r="M341" s="29"/>
      <c r="N341" s="29"/>
      <c r="O341" s="29"/>
      <c r="P341" s="61"/>
      <c r="Q341" s="31" t="str">
        <f>IF(N341&lt;&gt;"",VLOOKUP(M341&amp;"|"&amp;N341,Data_Hidden!$C$24:$D$29,2,FALSE),"")</f>
        <v/>
      </c>
      <c r="R341" s="32" t="str">
        <f>IF(L341=Data_Hidden!$A$13,"A", IF(L341=Data_Hidden!$A$14,"B",IF(L341=Data_Hidden!$A$15,"C",IF(L341=Data_Hidden!$A$16,"D",IF(L341=Data_Hidden!$A$17,"E",IF(L341=Data_Hidden!$A$18,"H",IF(L341=Data_Hidden!$A$19,"HPVH","")))))))</f>
        <v/>
      </c>
      <c r="S341" s="32" t="str">
        <f>IF(O341=Data_Hidden!$E$1,360,"")</f>
        <v/>
      </c>
      <c r="T341" s="32" t="str">
        <f t="shared" si="0"/>
        <v/>
      </c>
      <c r="U341" s="32" t="str">
        <f t="shared" si="1"/>
        <v/>
      </c>
      <c r="V341" s="33" t="str">
        <f t="shared" si="2"/>
        <v/>
      </c>
      <c r="W341" s="34">
        <f t="shared" si="3"/>
        <v>0</v>
      </c>
      <c r="X341" s="22"/>
      <c r="Y341" s="22"/>
      <c r="Z341" s="22"/>
    </row>
    <row r="342" spans="1:26" ht="15.75" customHeight="1" x14ac:dyDescent="0.25">
      <c r="A342" s="62">
        <v>340</v>
      </c>
      <c r="B342" s="30"/>
      <c r="C342" s="30"/>
      <c r="D342" s="57" t="str">
        <f t="shared" si="4"/>
        <v/>
      </c>
      <c r="E342" s="30"/>
      <c r="F342" s="29"/>
      <c r="G342" s="29"/>
      <c r="H342" s="29"/>
      <c r="I342" s="29"/>
      <c r="J342" s="29"/>
      <c r="K342" s="29"/>
      <c r="L342" s="30"/>
      <c r="M342" s="29"/>
      <c r="N342" s="29"/>
      <c r="O342" s="29"/>
      <c r="P342" s="61"/>
      <c r="Q342" s="31" t="str">
        <f>IF(N342&lt;&gt;"",VLOOKUP(M342&amp;"|"&amp;N342,Data_Hidden!$C$24:$D$29,2,FALSE),"")</f>
        <v/>
      </c>
      <c r="R342" s="32" t="str">
        <f>IF(L342=Data_Hidden!$A$13,"A", IF(L342=Data_Hidden!$A$14,"B",IF(L342=Data_Hidden!$A$15,"C",IF(L342=Data_Hidden!$A$16,"D",IF(L342=Data_Hidden!$A$17,"E",IF(L342=Data_Hidden!$A$18,"H",IF(L342=Data_Hidden!$A$19,"HPVH","")))))))</f>
        <v/>
      </c>
      <c r="S342" s="32" t="str">
        <f>IF(O342=Data_Hidden!$E$1,360,"")</f>
        <v/>
      </c>
      <c r="T342" s="32" t="str">
        <f t="shared" si="0"/>
        <v/>
      </c>
      <c r="U342" s="32" t="str">
        <f t="shared" si="1"/>
        <v/>
      </c>
      <c r="V342" s="33" t="str">
        <f t="shared" si="2"/>
        <v/>
      </c>
      <c r="W342" s="34">
        <f t="shared" si="3"/>
        <v>0</v>
      </c>
      <c r="X342" s="22"/>
      <c r="Y342" s="22"/>
      <c r="Z342" s="22"/>
    </row>
    <row r="343" spans="1:26" ht="15.75" customHeight="1" x14ac:dyDescent="0.25">
      <c r="A343" s="62">
        <v>341</v>
      </c>
      <c r="B343" s="30"/>
      <c r="C343" s="30"/>
      <c r="D343" s="57" t="str">
        <f t="shared" si="4"/>
        <v/>
      </c>
      <c r="E343" s="30"/>
      <c r="F343" s="29"/>
      <c r="G343" s="29"/>
      <c r="H343" s="29"/>
      <c r="I343" s="29"/>
      <c r="J343" s="29"/>
      <c r="K343" s="29"/>
      <c r="L343" s="30"/>
      <c r="M343" s="29"/>
      <c r="N343" s="29"/>
      <c r="O343" s="29"/>
      <c r="P343" s="61"/>
      <c r="Q343" s="31" t="str">
        <f>IF(N343&lt;&gt;"",VLOOKUP(M343&amp;"|"&amp;N343,Data_Hidden!$C$24:$D$29,2,FALSE),"")</f>
        <v/>
      </c>
      <c r="R343" s="32" t="str">
        <f>IF(L343=Data_Hidden!$A$13,"A", IF(L343=Data_Hidden!$A$14,"B",IF(L343=Data_Hidden!$A$15,"C",IF(L343=Data_Hidden!$A$16,"D",IF(L343=Data_Hidden!$A$17,"E",IF(L343=Data_Hidden!$A$18,"H",IF(L343=Data_Hidden!$A$19,"HPVH","")))))))</f>
        <v/>
      </c>
      <c r="S343" s="32" t="str">
        <f>IF(O343=Data_Hidden!$E$1,360,"")</f>
        <v/>
      </c>
      <c r="T343" s="32" t="str">
        <f t="shared" si="0"/>
        <v/>
      </c>
      <c r="U343" s="32" t="str">
        <f t="shared" si="1"/>
        <v/>
      </c>
      <c r="V343" s="33" t="str">
        <f t="shared" si="2"/>
        <v/>
      </c>
      <c r="W343" s="34">
        <f t="shared" si="3"/>
        <v>0</v>
      </c>
      <c r="X343" s="22"/>
      <c r="Y343" s="22"/>
      <c r="Z343" s="22"/>
    </row>
    <row r="344" spans="1:26" ht="15.75" customHeight="1" x14ac:dyDescent="0.25">
      <c r="A344" s="62">
        <v>342</v>
      </c>
      <c r="B344" s="30"/>
      <c r="C344" s="30"/>
      <c r="D344" s="57" t="str">
        <f t="shared" si="4"/>
        <v/>
      </c>
      <c r="E344" s="30"/>
      <c r="F344" s="29"/>
      <c r="G344" s="29"/>
      <c r="H344" s="29"/>
      <c r="I344" s="29"/>
      <c r="J344" s="29"/>
      <c r="K344" s="29"/>
      <c r="L344" s="30"/>
      <c r="M344" s="29"/>
      <c r="N344" s="29"/>
      <c r="O344" s="29"/>
      <c r="P344" s="61"/>
      <c r="Q344" s="31" t="str">
        <f>IF(N344&lt;&gt;"",VLOOKUP(M344&amp;"|"&amp;N344,Data_Hidden!$C$24:$D$29,2,FALSE),"")</f>
        <v/>
      </c>
      <c r="R344" s="32" t="str">
        <f>IF(L344=Data_Hidden!$A$13,"A", IF(L344=Data_Hidden!$A$14,"B",IF(L344=Data_Hidden!$A$15,"C",IF(L344=Data_Hidden!$A$16,"D",IF(L344=Data_Hidden!$A$17,"E",IF(L344=Data_Hidden!$A$18,"H",IF(L344=Data_Hidden!$A$19,"HPVH","")))))))</f>
        <v/>
      </c>
      <c r="S344" s="32" t="str">
        <f>IF(O344=Data_Hidden!$E$1,360,"")</f>
        <v/>
      </c>
      <c r="T344" s="32" t="str">
        <f t="shared" si="0"/>
        <v/>
      </c>
      <c r="U344" s="32" t="str">
        <f t="shared" si="1"/>
        <v/>
      </c>
      <c r="V344" s="33" t="str">
        <f t="shared" si="2"/>
        <v/>
      </c>
      <c r="W344" s="34">
        <f t="shared" si="3"/>
        <v>0</v>
      </c>
      <c r="X344" s="22"/>
      <c r="Y344" s="22"/>
      <c r="Z344" s="22"/>
    </row>
    <row r="345" spans="1:26" ht="15.75" customHeight="1" x14ac:dyDescent="0.25">
      <c r="A345" s="62">
        <v>343</v>
      </c>
      <c r="B345" s="30"/>
      <c r="C345" s="30"/>
      <c r="D345" s="57" t="str">
        <f t="shared" si="4"/>
        <v/>
      </c>
      <c r="E345" s="30"/>
      <c r="F345" s="29"/>
      <c r="G345" s="29"/>
      <c r="H345" s="29"/>
      <c r="I345" s="29"/>
      <c r="J345" s="29"/>
      <c r="K345" s="29"/>
      <c r="L345" s="30"/>
      <c r="M345" s="29"/>
      <c r="N345" s="29"/>
      <c r="O345" s="29"/>
      <c r="P345" s="61"/>
      <c r="Q345" s="31" t="str">
        <f>IF(N345&lt;&gt;"",VLOOKUP(M345&amp;"|"&amp;N345,Data_Hidden!$C$24:$D$29,2,FALSE),"")</f>
        <v/>
      </c>
      <c r="R345" s="32" t="str">
        <f>IF(L345=Data_Hidden!$A$13,"A", IF(L345=Data_Hidden!$A$14,"B",IF(L345=Data_Hidden!$A$15,"C",IF(L345=Data_Hidden!$A$16,"D",IF(L345=Data_Hidden!$A$17,"E",IF(L345=Data_Hidden!$A$18,"H",IF(L345=Data_Hidden!$A$19,"HPVH","")))))))</f>
        <v/>
      </c>
      <c r="S345" s="32" t="str">
        <f>IF(O345=Data_Hidden!$E$1,360,"")</f>
        <v/>
      </c>
      <c r="T345" s="32" t="str">
        <f t="shared" si="0"/>
        <v/>
      </c>
      <c r="U345" s="32" t="str">
        <f t="shared" si="1"/>
        <v/>
      </c>
      <c r="V345" s="33" t="str">
        <f t="shared" si="2"/>
        <v/>
      </c>
      <c r="W345" s="34">
        <f t="shared" si="3"/>
        <v>0</v>
      </c>
      <c r="X345" s="22"/>
      <c r="Y345" s="22"/>
      <c r="Z345" s="22"/>
    </row>
    <row r="346" spans="1:26" ht="15.75" customHeight="1" x14ac:dyDescent="0.25">
      <c r="A346" s="62">
        <v>344</v>
      </c>
      <c r="B346" s="30"/>
      <c r="C346" s="30"/>
      <c r="D346" s="57" t="str">
        <f t="shared" si="4"/>
        <v/>
      </c>
      <c r="E346" s="30"/>
      <c r="F346" s="29"/>
      <c r="G346" s="29"/>
      <c r="H346" s="29"/>
      <c r="I346" s="29"/>
      <c r="J346" s="29"/>
      <c r="K346" s="29"/>
      <c r="L346" s="30"/>
      <c r="M346" s="29"/>
      <c r="N346" s="29"/>
      <c r="O346" s="29"/>
      <c r="P346" s="61"/>
      <c r="Q346" s="31" t="str">
        <f>IF(N346&lt;&gt;"",VLOOKUP(M346&amp;"|"&amp;N346,Data_Hidden!$C$24:$D$29,2,FALSE),"")</f>
        <v/>
      </c>
      <c r="R346" s="32" t="str">
        <f>IF(L346=Data_Hidden!$A$13,"A", IF(L346=Data_Hidden!$A$14,"B",IF(L346=Data_Hidden!$A$15,"C",IF(L346=Data_Hidden!$A$16,"D",IF(L346=Data_Hidden!$A$17,"E",IF(L346=Data_Hidden!$A$18,"H",IF(L346=Data_Hidden!$A$19,"HPVH","")))))))</f>
        <v/>
      </c>
      <c r="S346" s="32" t="str">
        <f>IF(O346=Data_Hidden!$E$1,360,"")</f>
        <v/>
      </c>
      <c r="T346" s="32" t="str">
        <f t="shared" si="0"/>
        <v/>
      </c>
      <c r="U346" s="32" t="str">
        <f t="shared" si="1"/>
        <v/>
      </c>
      <c r="V346" s="33" t="str">
        <f t="shared" si="2"/>
        <v/>
      </c>
      <c r="W346" s="34">
        <f t="shared" si="3"/>
        <v>0</v>
      </c>
      <c r="X346" s="22"/>
      <c r="Y346" s="22"/>
      <c r="Z346" s="22"/>
    </row>
    <row r="347" spans="1:26" ht="15.75" customHeight="1" x14ac:dyDescent="0.25">
      <c r="A347" s="62">
        <v>345</v>
      </c>
      <c r="B347" s="30"/>
      <c r="C347" s="30"/>
      <c r="D347" s="57" t="str">
        <f t="shared" si="4"/>
        <v/>
      </c>
      <c r="E347" s="30"/>
      <c r="F347" s="29"/>
      <c r="G347" s="29"/>
      <c r="H347" s="29"/>
      <c r="I347" s="29"/>
      <c r="J347" s="29"/>
      <c r="K347" s="29"/>
      <c r="L347" s="30"/>
      <c r="M347" s="29"/>
      <c r="N347" s="29"/>
      <c r="O347" s="29"/>
      <c r="P347" s="61"/>
      <c r="Q347" s="31" t="str">
        <f>IF(N347&lt;&gt;"",VLOOKUP(M347&amp;"|"&amp;N347,Data_Hidden!$C$24:$D$29,2,FALSE),"")</f>
        <v/>
      </c>
      <c r="R347" s="32" t="str">
        <f>IF(L347=Data_Hidden!$A$13,"A", IF(L347=Data_Hidden!$A$14,"B",IF(L347=Data_Hidden!$A$15,"C",IF(L347=Data_Hidden!$A$16,"D",IF(L347=Data_Hidden!$A$17,"E",IF(L347=Data_Hidden!$A$18,"H",IF(L347=Data_Hidden!$A$19,"HPVH","")))))))</f>
        <v/>
      </c>
      <c r="S347" s="32" t="str">
        <f>IF(O347=Data_Hidden!$E$1,360,"")</f>
        <v/>
      </c>
      <c r="T347" s="32" t="str">
        <f t="shared" si="0"/>
        <v/>
      </c>
      <c r="U347" s="32" t="str">
        <f t="shared" si="1"/>
        <v/>
      </c>
      <c r="V347" s="33" t="str">
        <f t="shared" si="2"/>
        <v/>
      </c>
      <c r="W347" s="34">
        <f t="shared" si="3"/>
        <v>0</v>
      </c>
      <c r="X347" s="22"/>
      <c r="Y347" s="22"/>
      <c r="Z347" s="22"/>
    </row>
    <row r="348" spans="1:26" ht="15.75" customHeight="1" x14ac:dyDescent="0.25">
      <c r="A348" s="62">
        <v>346</v>
      </c>
      <c r="B348" s="30"/>
      <c r="C348" s="30"/>
      <c r="D348" s="57" t="str">
        <f t="shared" si="4"/>
        <v/>
      </c>
      <c r="E348" s="30"/>
      <c r="F348" s="29"/>
      <c r="G348" s="29"/>
      <c r="H348" s="29"/>
      <c r="I348" s="29"/>
      <c r="J348" s="29"/>
      <c r="K348" s="29"/>
      <c r="L348" s="30"/>
      <c r="M348" s="29"/>
      <c r="N348" s="29"/>
      <c r="O348" s="29"/>
      <c r="P348" s="61"/>
      <c r="Q348" s="31" t="str">
        <f>IF(N348&lt;&gt;"",VLOOKUP(M348&amp;"|"&amp;N348,Data_Hidden!$C$24:$D$29,2,FALSE),"")</f>
        <v/>
      </c>
      <c r="R348" s="32" t="str">
        <f>IF(L348=Data_Hidden!$A$13,"A", IF(L348=Data_Hidden!$A$14,"B",IF(L348=Data_Hidden!$A$15,"C",IF(L348=Data_Hidden!$A$16,"D",IF(L348=Data_Hidden!$A$17,"E",IF(L348=Data_Hidden!$A$18,"H",IF(L348=Data_Hidden!$A$19,"HPVH","")))))))</f>
        <v/>
      </c>
      <c r="S348" s="32" t="str">
        <f>IF(O348=Data_Hidden!$E$1,360,"")</f>
        <v/>
      </c>
      <c r="T348" s="32" t="str">
        <f t="shared" si="0"/>
        <v/>
      </c>
      <c r="U348" s="32" t="str">
        <f t="shared" si="1"/>
        <v/>
      </c>
      <c r="V348" s="33" t="str">
        <f t="shared" si="2"/>
        <v/>
      </c>
      <c r="W348" s="34">
        <f t="shared" si="3"/>
        <v>0</v>
      </c>
      <c r="X348" s="22"/>
      <c r="Y348" s="22"/>
      <c r="Z348" s="22"/>
    </row>
    <row r="349" spans="1:26" ht="15.75" customHeight="1" x14ac:dyDescent="0.25">
      <c r="A349" s="62">
        <v>347</v>
      </c>
      <c r="B349" s="30"/>
      <c r="C349" s="30"/>
      <c r="D349" s="57" t="str">
        <f t="shared" si="4"/>
        <v/>
      </c>
      <c r="E349" s="30"/>
      <c r="F349" s="29"/>
      <c r="G349" s="29"/>
      <c r="H349" s="29"/>
      <c r="I349" s="29"/>
      <c r="J349" s="29"/>
      <c r="K349" s="29"/>
      <c r="L349" s="30"/>
      <c r="M349" s="29"/>
      <c r="N349" s="29"/>
      <c r="O349" s="29"/>
      <c r="P349" s="61"/>
      <c r="Q349" s="31" t="str">
        <f>IF(N349&lt;&gt;"",VLOOKUP(M349&amp;"|"&amp;N349,Data_Hidden!$C$24:$D$29,2,FALSE),"")</f>
        <v/>
      </c>
      <c r="R349" s="32" t="str">
        <f>IF(L349=Data_Hidden!$A$13,"A", IF(L349=Data_Hidden!$A$14,"B",IF(L349=Data_Hidden!$A$15,"C",IF(L349=Data_Hidden!$A$16,"D",IF(L349=Data_Hidden!$A$17,"E",IF(L349=Data_Hidden!$A$18,"H",IF(L349=Data_Hidden!$A$19,"HPVH","")))))))</f>
        <v/>
      </c>
      <c r="S349" s="32" t="str">
        <f>IF(O349=Data_Hidden!$E$1,360,"")</f>
        <v/>
      </c>
      <c r="T349" s="32" t="str">
        <f t="shared" si="0"/>
        <v/>
      </c>
      <c r="U349" s="32" t="str">
        <f t="shared" si="1"/>
        <v/>
      </c>
      <c r="V349" s="33" t="str">
        <f t="shared" si="2"/>
        <v/>
      </c>
      <c r="W349" s="34">
        <f t="shared" si="3"/>
        <v>0</v>
      </c>
      <c r="X349" s="22"/>
      <c r="Y349" s="22"/>
      <c r="Z349" s="22"/>
    </row>
    <row r="350" spans="1:26" ht="15.75" customHeight="1" x14ac:dyDescent="0.25">
      <c r="A350" s="62">
        <v>348</v>
      </c>
      <c r="B350" s="30"/>
      <c r="C350" s="30"/>
      <c r="D350" s="57" t="str">
        <f t="shared" si="4"/>
        <v/>
      </c>
      <c r="E350" s="30"/>
      <c r="F350" s="29"/>
      <c r="G350" s="29"/>
      <c r="H350" s="29"/>
      <c r="I350" s="29"/>
      <c r="J350" s="29"/>
      <c r="K350" s="29"/>
      <c r="L350" s="30"/>
      <c r="M350" s="29"/>
      <c r="N350" s="29"/>
      <c r="O350" s="29"/>
      <c r="P350" s="61"/>
      <c r="Q350" s="31" t="str">
        <f>IF(N350&lt;&gt;"",VLOOKUP(M350&amp;"|"&amp;N350,Data_Hidden!$C$24:$D$29,2,FALSE),"")</f>
        <v/>
      </c>
      <c r="R350" s="32" t="str">
        <f>IF(L350=Data_Hidden!$A$13,"A", IF(L350=Data_Hidden!$A$14,"B",IF(L350=Data_Hidden!$A$15,"C",IF(L350=Data_Hidden!$A$16,"D",IF(L350=Data_Hidden!$A$17,"E",IF(L350=Data_Hidden!$A$18,"H",IF(L350=Data_Hidden!$A$19,"HPVH","")))))))</f>
        <v/>
      </c>
      <c r="S350" s="32" t="str">
        <f>IF(O350=Data_Hidden!$E$1,360,"")</f>
        <v/>
      </c>
      <c r="T350" s="32" t="str">
        <f t="shared" si="0"/>
        <v/>
      </c>
      <c r="U350" s="32" t="str">
        <f t="shared" si="1"/>
        <v/>
      </c>
      <c r="V350" s="33" t="str">
        <f t="shared" si="2"/>
        <v/>
      </c>
      <c r="W350" s="34">
        <f t="shared" si="3"/>
        <v>0</v>
      </c>
      <c r="X350" s="22"/>
      <c r="Y350" s="22"/>
      <c r="Z350" s="22"/>
    </row>
    <row r="351" spans="1:26" ht="15.75" customHeight="1" x14ac:dyDescent="0.25">
      <c r="A351" s="62">
        <v>349</v>
      </c>
      <c r="B351" s="30"/>
      <c r="C351" s="30"/>
      <c r="D351" s="57" t="str">
        <f t="shared" si="4"/>
        <v/>
      </c>
      <c r="E351" s="30"/>
      <c r="F351" s="29"/>
      <c r="G351" s="29"/>
      <c r="H351" s="29"/>
      <c r="I351" s="29"/>
      <c r="J351" s="29"/>
      <c r="K351" s="29"/>
      <c r="L351" s="30"/>
      <c r="M351" s="29"/>
      <c r="N351" s="29"/>
      <c r="O351" s="29"/>
      <c r="P351" s="61"/>
      <c r="Q351" s="31" t="str">
        <f>IF(N351&lt;&gt;"",VLOOKUP(M351&amp;"|"&amp;N351,Data_Hidden!$C$24:$D$29,2,FALSE),"")</f>
        <v/>
      </c>
      <c r="R351" s="32" t="str">
        <f>IF(L351=Data_Hidden!$A$13,"A", IF(L351=Data_Hidden!$A$14,"B",IF(L351=Data_Hidden!$A$15,"C",IF(L351=Data_Hidden!$A$16,"D",IF(L351=Data_Hidden!$A$17,"E",IF(L351=Data_Hidden!$A$18,"H",IF(L351=Data_Hidden!$A$19,"HPVH","")))))))</f>
        <v/>
      </c>
      <c r="S351" s="32" t="str">
        <f>IF(O351=Data_Hidden!$E$1,360,"")</f>
        <v/>
      </c>
      <c r="T351" s="32" t="str">
        <f t="shared" si="0"/>
        <v/>
      </c>
      <c r="U351" s="32" t="str">
        <f t="shared" si="1"/>
        <v/>
      </c>
      <c r="V351" s="33" t="str">
        <f t="shared" si="2"/>
        <v/>
      </c>
      <c r="W351" s="34">
        <f t="shared" si="3"/>
        <v>0</v>
      </c>
      <c r="X351" s="22"/>
      <c r="Y351" s="22"/>
      <c r="Z351" s="22"/>
    </row>
    <row r="352" spans="1:26" ht="15.75" customHeight="1" x14ac:dyDescent="0.25">
      <c r="A352" s="62">
        <v>350</v>
      </c>
      <c r="B352" s="30"/>
      <c r="C352" s="30"/>
      <c r="D352" s="57" t="str">
        <f t="shared" si="4"/>
        <v/>
      </c>
      <c r="E352" s="30"/>
      <c r="F352" s="29"/>
      <c r="G352" s="29"/>
      <c r="H352" s="29"/>
      <c r="I352" s="29"/>
      <c r="J352" s="29"/>
      <c r="K352" s="29"/>
      <c r="L352" s="30"/>
      <c r="M352" s="29"/>
      <c r="N352" s="29"/>
      <c r="O352" s="29"/>
      <c r="P352" s="61"/>
      <c r="Q352" s="31" t="str">
        <f>IF(N352&lt;&gt;"",VLOOKUP(M352&amp;"|"&amp;N352,Data_Hidden!$C$24:$D$29,2,FALSE),"")</f>
        <v/>
      </c>
      <c r="R352" s="32" t="str">
        <f>IF(L352=Data_Hidden!$A$13,"A", IF(L352=Data_Hidden!$A$14,"B",IF(L352=Data_Hidden!$A$15,"C",IF(L352=Data_Hidden!$A$16,"D",IF(L352=Data_Hidden!$A$17,"E",IF(L352=Data_Hidden!$A$18,"H",IF(L352=Data_Hidden!$A$19,"HPVH","")))))))</f>
        <v/>
      </c>
      <c r="S352" s="32" t="str">
        <f>IF(O352=Data_Hidden!$E$1,360,"")</f>
        <v/>
      </c>
      <c r="T352" s="32" t="str">
        <f t="shared" si="0"/>
        <v/>
      </c>
      <c r="U352" s="32" t="str">
        <f t="shared" si="1"/>
        <v/>
      </c>
      <c r="V352" s="33" t="str">
        <f t="shared" si="2"/>
        <v/>
      </c>
      <c r="W352" s="34">
        <f t="shared" si="3"/>
        <v>0</v>
      </c>
      <c r="X352" s="22"/>
      <c r="Y352" s="22"/>
      <c r="Z352" s="22"/>
    </row>
    <row r="353" spans="1:26" ht="15.75" customHeight="1" x14ac:dyDescent="0.25">
      <c r="A353" s="62">
        <v>351</v>
      </c>
      <c r="B353" s="30"/>
      <c r="C353" s="30"/>
      <c r="D353" s="57" t="str">
        <f t="shared" si="4"/>
        <v/>
      </c>
      <c r="E353" s="30"/>
      <c r="F353" s="29"/>
      <c r="G353" s="29"/>
      <c r="H353" s="29"/>
      <c r="I353" s="29"/>
      <c r="J353" s="29"/>
      <c r="K353" s="29"/>
      <c r="L353" s="30"/>
      <c r="M353" s="29"/>
      <c r="N353" s="29"/>
      <c r="O353" s="29"/>
      <c r="P353" s="61"/>
      <c r="Q353" s="31" t="str">
        <f>IF(N353&lt;&gt;"",VLOOKUP(M353&amp;"|"&amp;N353,Data_Hidden!$C$24:$D$29,2,FALSE),"")</f>
        <v/>
      </c>
      <c r="R353" s="32" t="str">
        <f>IF(L353=Data_Hidden!$A$13,"A", IF(L353=Data_Hidden!$A$14,"B",IF(L353=Data_Hidden!$A$15,"C",IF(L353=Data_Hidden!$A$16,"D",IF(L353=Data_Hidden!$A$17,"E",IF(L353=Data_Hidden!$A$18,"H",IF(L353=Data_Hidden!$A$19,"HPVH","")))))))</f>
        <v/>
      </c>
      <c r="S353" s="32" t="str">
        <f>IF(O353=Data_Hidden!$E$1,360,"")</f>
        <v/>
      </c>
      <c r="T353" s="32" t="str">
        <f t="shared" si="0"/>
        <v/>
      </c>
      <c r="U353" s="32" t="str">
        <f t="shared" si="1"/>
        <v/>
      </c>
      <c r="V353" s="33" t="str">
        <f t="shared" si="2"/>
        <v/>
      </c>
      <c r="W353" s="34">
        <f t="shared" si="3"/>
        <v>0</v>
      </c>
      <c r="X353" s="22"/>
      <c r="Y353" s="22"/>
      <c r="Z353" s="22"/>
    </row>
    <row r="354" spans="1:26" ht="15.75" customHeight="1" x14ac:dyDescent="0.25">
      <c r="A354" s="62">
        <v>352</v>
      </c>
      <c r="B354" s="30"/>
      <c r="C354" s="30"/>
      <c r="D354" s="57" t="str">
        <f t="shared" si="4"/>
        <v/>
      </c>
      <c r="E354" s="30"/>
      <c r="F354" s="29"/>
      <c r="G354" s="29"/>
      <c r="H354" s="29"/>
      <c r="I354" s="29"/>
      <c r="J354" s="29"/>
      <c r="K354" s="29"/>
      <c r="L354" s="30"/>
      <c r="M354" s="29"/>
      <c r="N354" s="29"/>
      <c r="O354" s="29"/>
      <c r="P354" s="61"/>
      <c r="Q354" s="31" t="str">
        <f>IF(N354&lt;&gt;"",VLOOKUP(M354&amp;"|"&amp;N354,Data_Hidden!$C$24:$D$29,2,FALSE),"")</f>
        <v/>
      </c>
      <c r="R354" s="32" t="str">
        <f>IF(L354=Data_Hidden!$A$13,"A", IF(L354=Data_Hidden!$A$14,"B",IF(L354=Data_Hidden!$A$15,"C",IF(L354=Data_Hidden!$A$16,"D",IF(L354=Data_Hidden!$A$17,"E",IF(L354=Data_Hidden!$A$18,"H",IF(L354=Data_Hidden!$A$19,"HPVH","")))))))</f>
        <v/>
      </c>
      <c r="S354" s="32" t="str">
        <f>IF(O354=Data_Hidden!$E$1,360,"")</f>
        <v/>
      </c>
      <c r="T354" s="32" t="str">
        <f t="shared" si="0"/>
        <v/>
      </c>
      <c r="U354" s="32" t="str">
        <f t="shared" si="1"/>
        <v/>
      </c>
      <c r="V354" s="33" t="str">
        <f t="shared" si="2"/>
        <v/>
      </c>
      <c r="W354" s="34">
        <f t="shared" si="3"/>
        <v>0</v>
      </c>
      <c r="X354" s="22"/>
      <c r="Y354" s="22"/>
      <c r="Z354" s="22"/>
    </row>
    <row r="355" spans="1:26" ht="15.75" customHeight="1" x14ac:dyDescent="0.25">
      <c r="A355" s="62">
        <v>353</v>
      </c>
      <c r="B355" s="30"/>
      <c r="C355" s="30"/>
      <c r="D355" s="57" t="str">
        <f t="shared" si="4"/>
        <v/>
      </c>
      <c r="E355" s="30"/>
      <c r="F355" s="29"/>
      <c r="G355" s="29"/>
      <c r="H355" s="29"/>
      <c r="I355" s="29"/>
      <c r="J355" s="29"/>
      <c r="K355" s="29"/>
      <c r="L355" s="30"/>
      <c r="M355" s="29"/>
      <c r="N355" s="29"/>
      <c r="O355" s="29"/>
      <c r="P355" s="61"/>
      <c r="Q355" s="31" t="str">
        <f>IF(N355&lt;&gt;"",VLOOKUP(M355&amp;"|"&amp;N355,Data_Hidden!$C$24:$D$29,2,FALSE),"")</f>
        <v/>
      </c>
      <c r="R355" s="32" t="str">
        <f>IF(L355=Data_Hidden!$A$13,"A", IF(L355=Data_Hidden!$A$14,"B",IF(L355=Data_Hidden!$A$15,"C",IF(L355=Data_Hidden!$A$16,"D",IF(L355=Data_Hidden!$A$17,"E",IF(L355=Data_Hidden!$A$18,"H",IF(L355=Data_Hidden!$A$19,"HPVH","")))))))</f>
        <v/>
      </c>
      <c r="S355" s="32" t="str">
        <f>IF(O355=Data_Hidden!$E$1,360,"")</f>
        <v/>
      </c>
      <c r="T355" s="32" t="str">
        <f t="shared" si="0"/>
        <v/>
      </c>
      <c r="U355" s="32" t="str">
        <f t="shared" si="1"/>
        <v/>
      </c>
      <c r="V355" s="33" t="str">
        <f t="shared" si="2"/>
        <v/>
      </c>
      <c r="W355" s="34">
        <f t="shared" si="3"/>
        <v>0</v>
      </c>
      <c r="X355" s="22"/>
      <c r="Y355" s="22"/>
      <c r="Z355" s="22"/>
    </row>
    <row r="356" spans="1:26" ht="15.75" customHeight="1" x14ac:dyDescent="0.25">
      <c r="A356" s="62">
        <v>354</v>
      </c>
      <c r="B356" s="30"/>
      <c r="C356" s="30"/>
      <c r="D356" s="57" t="str">
        <f t="shared" si="4"/>
        <v/>
      </c>
      <c r="E356" s="30"/>
      <c r="F356" s="29"/>
      <c r="G356" s="29"/>
      <c r="H356" s="29"/>
      <c r="I356" s="29"/>
      <c r="J356" s="29"/>
      <c r="K356" s="29"/>
      <c r="L356" s="30"/>
      <c r="M356" s="29"/>
      <c r="N356" s="29"/>
      <c r="O356" s="29"/>
      <c r="P356" s="61"/>
      <c r="Q356" s="31" t="str">
        <f>IF(N356&lt;&gt;"",VLOOKUP(M356&amp;"|"&amp;N356,Data_Hidden!$C$24:$D$29,2,FALSE),"")</f>
        <v/>
      </c>
      <c r="R356" s="32" t="str">
        <f>IF(L356=Data_Hidden!$A$13,"A", IF(L356=Data_Hidden!$A$14,"B",IF(L356=Data_Hidden!$A$15,"C",IF(L356=Data_Hidden!$A$16,"D",IF(L356=Data_Hidden!$A$17,"E",IF(L356=Data_Hidden!$A$18,"H",IF(L356=Data_Hidden!$A$19,"HPVH","")))))))</f>
        <v/>
      </c>
      <c r="S356" s="32" t="str">
        <f>IF(O356=Data_Hidden!$E$1,360,"")</f>
        <v/>
      </c>
      <c r="T356" s="32" t="str">
        <f t="shared" si="0"/>
        <v/>
      </c>
      <c r="U356" s="32" t="str">
        <f t="shared" si="1"/>
        <v/>
      </c>
      <c r="V356" s="33" t="str">
        <f t="shared" si="2"/>
        <v/>
      </c>
      <c r="W356" s="34">
        <f t="shared" si="3"/>
        <v>0</v>
      </c>
      <c r="X356" s="22"/>
      <c r="Y356" s="22"/>
      <c r="Z356" s="22"/>
    </row>
    <row r="357" spans="1:26" ht="15.75" customHeight="1" x14ac:dyDescent="0.25">
      <c r="A357" s="62">
        <v>355</v>
      </c>
      <c r="B357" s="30"/>
      <c r="C357" s="30"/>
      <c r="D357" s="57" t="str">
        <f t="shared" si="4"/>
        <v/>
      </c>
      <c r="E357" s="30"/>
      <c r="F357" s="29"/>
      <c r="G357" s="29"/>
      <c r="H357" s="29"/>
      <c r="I357" s="29"/>
      <c r="J357" s="29"/>
      <c r="K357" s="29"/>
      <c r="L357" s="30"/>
      <c r="M357" s="29"/>
      <c r="N357" s="29"/>
      <c r="O357" s="29"/>
      <c r="P357" s="61"/>
      <c r="Q357" s="31" t="str">
        <f>IF(N357&lt;&gt;"",VLOOKUP(M357&amp;"|"&amp;N357,Data_Hidden!$C$24:$D$29,2,FALSE),"")</f>
        <v/>
      </c>
      <c r="R357" s="32" t="str">
        <f>IF(L357=Data_Hidden!$A$13,"A", IF(L357=Data_Hidden!$A$14,"B",IF(L357=Data_Hidden!$A$15,"C",IF(L357=Data_Hidden!$A$16,"D",IF(L357=Data_Hidden!$A$17,"E",IF(L357=Data_Hidden!$A$18,"H",IF(L357=Data_Hidden!$A$19,"HPVH","")))))))</f>
        <v/>
      </c>
      <c r="S357" s="32" t="str">
        <f>IF(O357=Data_Hidden!$E$1,360,"")</f>
        <v/>
      </c>
      <c r="T357" s="32" t="str">
        <f t="shared" si="0"/>
        <v/>
      </c>
      <c r="U357" s="32" t="str">
        <f t="shared" si="1"/>
        <v/>
      </c>
      <c r="V357" s="33" t="str">
        <f t="shared" si="2"/>
        <v/>
      </c>
      <c r="W357" s="34">
        <f t="shared" si="3"/>
        <v>0</v>
      </c>
      <c r="X357" s="22"/>
      <c r="Y357" s="22"/>
      <c r="Z357" s="22"/>
    </row>
    <row r="358" spans="1:26" ht="15.75" customHeight="1" x14ac:dyDescent="0.25">
      <c r="A358" s="62">
        <v>356</v>
      </c>
      <c r="B358" s="30"/>
      <c r="C358" s="30"/>
      <c r="D358" s="57" t="str">
        <f t="shared" si="4"/>
        <v/>
      </c>
      <c r="E358" s="30"/>
      <c r="F358" s="29"/>
      <c r="G358" s="29"/>
      <c r="H358" s="29"/>
      <c r="I358" s="29"/>
      <c r="J358" s="29"/>
      <c r="K358" s="29"/>
      <c r="L358" s="30"/>
      <c r="M358" s="29"/>
      <c r="N358" s="29"/>
      <c r="O358" s="29"/>
      <c r="P358" s="61"/>
      <c r="Q358" s="31" t="str">
        <f>IF(N358&lt;&gt;"",VLOOKUP(M358&amp;"|"&amp;N358,Data_Hidden!$C$24:$D$29,2,FALSE),"")</f>
        <v/>
      </c>
      <c r="R358" s="32" t="str">
        <f>IF(L358=Data_Hidden!$A$13,"A", IF(L358=Data_Hidden!$A$14,"B",IF(L358=Data_Hidden!$A$15,"C",IF(L358=Data_Hidden!$A$16,"D",IF(L358=Data_Hidden!$A$17,"E",IF(L358=Data_Hidden!$A$18,"H",IF(L358=Data_Hidden!$A$19,"HPVH","")))))))</f>
        <v/>
      </c>
      <c r="S358" s="32" t="str">
        <f>IF(O358=Data_Hidden!$E$1,360,"")</f>
        <v/>
      </c>
      <c r="T358" s="32" t="str">
        <f t="shared" si="0"/>
        <v/>
      </c>
      <c r="U358" s="32" t="str">
        <f t="shared" si="1"/>
        <v/>
      </c>
      <c r="V358" s="33" t="str">
        <f t="shared" si="2"/>
        <v/>
      </c>
      <c r="W358" s="34">
        <f t="shared" si="3"/>
        <v>0</v>
      </c>
      <c r="X358" s="22"/>
      <c r="Y358" s="22"/>
      <c r="Z358" s="22"/>
    </row>
    <row r="359" spans="1:26" ht="15.75" customHeight="1" x14ac:dyDescent="0.25">
      <c r="A359" s="62">
        <v>357</v>
      </c>
      <c r="B359" s="30"/>
      <c r="C359" s="30"/>
      <c r="D359" s="57" t="str">
        <f t="shared" si="4"/>
        <v/>
      </c>
      <c r="E359" s="30"/>
      <c r="F359" s="29"/>
      <c r="G359" s="29"/>
      <c r="H359" s="29"/>
      <c r="I359" s="29"/>
      <c r="J359" s="29"/>
      <c r="K359" s="29"/>
      <c r="L359" s="30"/>
      <c r="M359" s="29"/>
      <c r="N359" s="29"/>
      <c r="O359" s="29"/>
      <c r="P359" s="61"/>
      <c r="Q359" s="31" t="str">
        <f>IF(N359&lt;&gt;"",VLOOKUP(M359&amp;"|"&amp;N359,Data_Hidden!$C$24:$D$29,2,FALSE),"")</f>
        <v/>
      </c>
      <c r="R359" s="32" t="str">
        <f>IF(L359=Data_Hidden!$A$13,"A", IF(L359=Data_Hidden!$A$14,"B",IF(L359=Data_Hidden!$A$15,"C",IF(L359=Data_Hidden!$A$16,"D",IF(L359=Data_Hidden!$A$17,"E",IF(L359=Data_Hidden!$A$18,"H",IF(L359=Data_Hidden!$A$19,"HPVH","")))))))</f>
        <v/>
      </c>
      <c r="S359" s="32" t="str">
        <f>IF(O359=Data_Hidden!$E$1,360,"")</f>
        <v/>
      </c>
      <c r="T359" s="32" t="str">
        <f t="shared" si="0"/>
        <v/>
      </c>
      <c r="U359" s="32" t="str">
        <f t="shared" si="1"/>
        <v/>
      </c>
      <c r="V359" s="33" t="str">
        <f t="shared" si="2"/>
        <v/>
      </c>
      <c r="W359" s="34">
        <f t="shared" si="3"/>
        <v>0</v>
      </c>
      <c r="X359" s="22"/>
      <c r="Y359" s="22"/>
      <c r="Z359" s="22"/>
    </row>
    <row r="360" spans="1:26" ht="15.75" customHeight="1" x14ac:dyDescent="0.25">
      <c r="A360" s="62">
        <v>358</v>
      </c>
      <c r="B360" s="30"/>
      <c r="C360" s="30"/>
      <c r="D360" s="57" t="str">
        <f t="shared" si="4"/>
        <v/>
      </c>
      <c r="E360" s="30"/>
      <c r="F360" s="29"/>
      <c r="G360" s="29"/>
      <c r="H360" s="29"/>
      <c r="I360" s="29"/>
      <c r="J360" s="29"/>
      <c r="K360" s="29"/>
      <c r="L360" s="30"/>
      <c r="M360" s="29"/>
      <c r="N360" s="29"/>
      <c r="O360" s="29"/>
      <c r="P360" s="61"/>
      <c r="Q360" s="31" t="str">
        <f>IF(N360&lt;&gt;"",VLOOKUP(M360&amp;"|"&amp;N360,Data_Hidden!$C$24:$D$29,2,FALSE),"")</f>
        <v/>
      </c>
      <c r="R360" s="32" t="str">
        <f>IF(L360=Data_Hidden!$A$13,"A", IF(L360=Data_Hidden!$A$14,"B",IF(L360=Data_Hidden!$A$15,"C",IF(L360=Data_Hidden!$A$16,"D",IF(L360=Data_Hidden!$A$17,"E",IF(L360=Data_Hidden!$A$18,"H",IF(L360=Data_Hidden!$A$19,"HPVH","")))))))</f>
        <v/>
      </c>
      <c r="S360" s="32" t="str">
        <f>IF(O360=Data_Hidden!$E$1,360,"")</f>
        <v/>
      </c>
      <c r="T360" s="32" t="str">
        <f t="shared" si="0"/>
        <v/>
      </c>
      <c r="U360" s="32" t="str">
        <f t="shared" si="1"/>
        <v/>
      </c>
      <c r="V360" s="33" t="str">
        <f t="shared" si="2"/>
        <v/>
      </c>
      <c r="W360" s="34">
        <f t="shared" si="3"/>
        <v>0</v>
      </c>
      <c r="X360" s="22"/>
      <c r="Y360" s="22"/>
      <c r="Z360" s="22"/>
    </row>
    <row r="361" spans="1:26" ht="15.75" customHeight="1" x14ac:dyDescent="0.25">
      <c r="A361" s="62">
        <v>359</v>
      </c>
      <c r="B361" s="30"/>
      <c r="C361" s="30"/>
      <c r="D361" s="57" t="str">
        <f t="shared" si="4"/>
        <v/>
      </c>
      <c r="E361" s="30"/>
      <c r="F361" s="29"/>
      <c r="G361" s="29"/>
      <c r="H361" s="29"/>
      <c r="I361" s="29"/>
      <c r="J361" s="29"/>
      <c r="K361" s="29"/>
      <c r="L361" s="30"/>
      <c r="M361" s="29"/>
      <c r="N361" s="29"/>
      <c r="O361" s="29"/>
      <c r="P361" s="61"/>
      <c r="Q361" s="31" t="str">
        <f>IF(N361&lt;&gt;"",VLOOKUP(M361&amp;"|"&amp;N361,Data_Hidden!$C$24:$D$29,2,FALSE),"")</f>
        <v/>
      </c>
      <c r="R361" s="32" t="str">
        <f>IF(L361=Data_Hidden!$A$13,"A", IF(L361=Data_Hidden!$A$14,"B",IF(L361=Data_Hidden!$A$15,"C",IF(L361=Data_Hidden!$A$16,"D",IF(L361=Data_Hidden!$A$17,"E",IF(L361=Data_Hidden!$A$18,"H",IF(L361=Data_Hidden!$A$19,"HPVH","")))))))</f>
        <v/>
      </c>
      <c r="S361" s="32" t="str">
        <f>IF(O361=Data_Hidden!$E$1,360,"")</f>
        <v/>
      </c>
      <c r="T361" s="32" t="str">
        <f t="shared" si="0"/>
        <v/>
      </c>
      <c r="U361" s="32" t="str">
        <f t="shared" si="1"/>
        <v/>
      </c>
      <c r="V361" s="33" t="str">
        <f t="shared" si="2"/>
        <v/>
      </c>
      <c r="W361" s="34">
        <f t="shared" si="3"/>
        <v>0</v>
      </c>
      <c r="X361" s="22"/>
      <c r="Y361" s="22"/>
      <c r="Z361" s="22"/>
    </row>
    <row r="362" spans="1:26" ht="15.75" customHeight="1" x14ac:dyDescent="0.25">
      <c r="A362" s="62">
        <v>360</v>
      </c>
      <c r="B362" s="30"/>
      <c r="C362" s="30"/>
      <c r="D362" s="57" t="str">
        <f t="shared" si="4"/>
        <v/>
      </c>
      <c r="E362" s="30"/>
      <c r="F362" s="29"/>
      <c r="G362" s="29"/>
      <c r="H362" s="29"/>
      <c r="I362" s="29"/>
      <c r="J362" s="29"/>
      <c r="K362" s="29"/>
      <c r="L362" s="30"/>
      <c r="M362" s="29"/>
      <c r="N362" s="29"/>
      <c r="O362" s="29"/>
      <c r="P362" s="61"/>
      <c r="Q362" s="31" t="str">
        <f>IF(N362&lt;&gt;"",VLOOKUP(M362&amp;"|"&amp;N362,Data_Hidden!$C$24:$D$29,2,FALSE),"")</f>
        <v/>
      </c>
      <c r="R362" s="32" t="str">
        <f>IF(L362=Data_Hidden!$A$13,"A", IF(L362=Data_Hidden!$A$14,"B",IF(L362=Data_Hidden!$A$15,"C",IF(L362=Data_Hidden!$A$16,"D",IF(L362=Data_Hidden!$A$17,"E",IF(L362=Data_Hidden!$A$18,"H",IF(L362=Data_Hidden!$A$19,"HPVH","")))))))</f>
        <v/>
      </c>
      <c r="S362" s="32" t="str">
        <f>IF(O362=Data_Hidden!$E$1,360,"")</f>
        <v/>
      </c>
      <c r="T362" s="32" t="str">
        <f t="shared" si="0"/>
        <v/>
      </c>
      <c r="U362" s="32" t="str">
        <f t="shared" si="1"/>
        <v/>
      </c>
      <c r="V362" s="33" t="str">
        <f t="shared" si="2"/>
        <v/>
      </c>
      <c r="W362" s="34">
        <f t="shared" si="3"/>
        <v>0</v>
      </c>
      <c r="X362" s="22"/>
      <c r="Y362" s="22"/>
      <c r="Z362" s="22"/>
    </row>
    <row r="363" spans="1:26" ht="15.75" customHeight="1" x14ac:dyDescent="0.25">
      <c r="A363" s="62">
        <v>361</v>
      </c>
      <c r="B363" s="30"/>
      <c r="C363" s="30"/>
      <c r="D363" s="57" t="str">
        <f t="shared" si="4"/>
        <v/>
      </c>
      <c r="E363" s="30"/>
      <c r="F363" s="29"/>
      <c r="G363" s="29"/>
      <c r="H363" s="29"/>
      <c r="I363" s="29"/>
      <c r="J363" s="29"/>
      <c r="K363" s="29"/>
      <c r="L363" s="30"/>
      <c r="M363" s="29"/>
      <c r="N363" s="29"/>
      <c r="O363" s="29"/>
      <c r="P363" s="61"/>
      <c r="Q363" s="31" t="str">
        <f>IF(N363&lt;&gt;"",VLOOKUP(M363&amp;"|"&amp;N363,Data_Hidden!$C$24:$D$29,2,FALSE),"")</f>
        <v/>
      </c>
      <c r="R363" s="32" t="str">
        <f>IF(L363=Data_Hidden!$A$13,"A", IF(L363=Data_Hidden!$A$14,"B",IF(L363=Data_Hidden!$A$15,"C",IF(L363=Data_Hidden!$A$16,"D",IF(L363=Data_Hidden!$A$17,"E",IF(L363=Data_Hidden!$A$18,"H",IF(L363=Data_Hidden!$A$19,"HPVH","")))))))</f>
        <v/>
      </c>
      <c r="S363" s="32" t="str">
        <f>IF(O363=Data_Hidden!$E$1,360,"")</f>
        <v/>
      </c>
      <c r="T363" s="32" t="str">
        <f t="shared" si="0"/>
        <v/>
      </c>
      <c r="U363" s="32" t="str">
        <f t="shared" si="1"/>
        <v/>
      </c>
      <c r="V363" s="33" t="str">
        <f t="shared" si="2"/>
        <v/>
      </c>
      <c r="W363" s="34">
        <f t="shared" si="3"/>
        <v>0</v>
      </c>
      <c r="X363" s="22"/>
      <c r="Y363" s="22"/>
      <c r="Z363" s="22"/>
    </row>
    <row r="364" spans="1:26" ht="15.75" customHeight="1" x14ac:dyDescent="0.25">
      <c r="A364" s="62">
        <v>362</v>
      </c>
      <c r="B364" s="30"/>
      <c r="C364" s="30"/>
      <c r="D364" s="57" t="str">
        <f t="shared" si="4"/>
        <v/>
      </c>
      <c r="E364" s="30"/>
      <c r="F364" s="29"/>
      <c r="G364" s="29"/>
      <c r="H364" s="29"/>
      <c r="I364" s="29"/>
      <c r="J364" s="29"/>
      <c r="K364" s="29"/>
      <c r="L364" s="30"/>
      <c r="M364" s="29"/>
      <c r="N364" s="29"/>
      <c r="O364" s="29"/>
      <c r="P364" s="61"/>
      <c r="Q364" s="31" t="str">
        <f>IF(N364&lt;&gt;"",VLOOKUP(M364&amp;"|"&amp;N364,Data_Hidden!$C$24:$D$29,2,FALSE),"")</f>
        <v/>
      </c>
      <c r="R364" s="32" t="str">
        <f>IF(L364=Data_Hidden!$A$13,"A", IF(L364=Data_Hidden!$A$14,"B",IF(L364=Data_Hidden!$A$15,"C",IF(L364=Data_Hidden!$A$16,"D",IF(L364=Data_Hidden!$A$17,"E",IF(L364=Data_Hidden!$A$18,"H",IF(L364=Data_Hidden!$A$19,"HPVH","")))))))</f>
        <v/>
      </c>
      <c r="S364" s="32" t="str">
        <f>IF(O364=Data_Hidden!$E$1,360,"")</f>
        <v/>
      </c>
      <c r="T364" s="32" t="str">
        <f t="shared" si="0"/>
        <v/>
      </c>
      <c r="U364" s="32" t="str">
        <f t="shared" si="1"/>
        <v/>
      </c>
      <c r="V364" s="33" t="str">
        <f t="shared" si="2"/>
        <v/>
      </c>
      <c r="W364" s="34">
        <f t="shared" si="3"/>
        <v>0</v>
      </c>
      <c r="X364" s="22"/>
      <c r="Y364" s="22"/>
      <c r="Z364" s="22"/>
    </row>
    <row r="365" spans="1:26" ht="15.75" customHeight="1" x14ac:dyDescent="0.25">
      <c r="A365" s="62">
        <v>363</v>
      </c>
      <c r="B365" s="30"/>
      <c r="C365" s="30"/>
      <c r="D365" s="57" t="str">
        <f t="shared" si="4"/>
        <v/>
      </c>
      <c r="E365" s="30"/>
      <c r="F365" s="29"/>
      <c r="G365" s="29"/>
      <c r="H365" s="29"/>
      <c r="I365" s="29"/>
      <c r="J365" s="29"/>
      <c r="K365" s="29"/>
      <c r="L365" s="30"/>
      <c r="M365" s="29"/>
      <c r="N365" s="29"/>
      <c r="O365" s="29"/>
      <c r="P365" s="61"/>
      <c r="Q365" s="31" t="str">
        <f>IF(N365&lt;&gt;"",VLOOKUP(M365&amp;"|"&amp;N365,Data_Hidden!$C$24:$D$29,2,FALSE),"")</f>
        <v/>
      </c>
      <c r="R365" s="32" t="str">
        <f>IF(L365=Data_Hidden!$A$13,"A", IF(L365=Data_Hidden!$A$14,"B",IF(L365=Data_Hidden!$A$15,"C",IF(L365=Data_Hidden!$A$16,"D",IF(L365=Data_Hidden!$A$17,"E",IF(L365=Data_Hidden!$A$18,"H",IF(L365=Data_Hidden!$A$19,"HPVH","")))))))</f>
        <v/>
      </c>
      <c r="S365" s="32" t="str">
        <f>IF(O365=Data_Hidden!$E$1,360,"")</f>
        <v/>
      </c>
      <c r="T365" s="32" t="str">
        <f t="shared" si="0"/>
        <v/>
      </c>
      <c r="U365" s="32" t="str">
        <f t="shared" si="1"/>
        <v/>
      </c>
      <c r="V365" s="33" t="str">
        <f t="shared" si="2"/>
        <v/>
      </c>
      <c r="W365" s="34">
        <f t="shared" si="3"/>
        <v>0</v>
      </c>
      <c r="X365" s="22"/>
      <c r="Y365" s="22"/>
      <c r="Z365" s="22"/>
    </row>
    <row r="366" spans="1:26" ht="15.75" customHeight="1" x14ac:dyDescent="0.25">
      <c r="A366" s="62">
        <v>364</v>
      </c>
      <c r="B366" s="30"/>
      <c r="C366" s="30"/>
      <c r="D366" s="57" t="str">
        <f t="shared" si="4"/>
        <v/>
      </c>
      <c r="E366" s="30"/>
      <c r="F366" s="29"/>
      <c r="G366" s="29"/>
      <c r="H366" s="29"/>
      <c r="I366" s="29"/>
      <c r="J366" s="29"/>
      <c r="K366" s="29"/>
      <c r="L366" s="30"/>
      <c r="M366" s="29"/>
      <c r="N366" s="29"/>
      <c r="O366" s="29"/>
      <c r="P366" s="61"/>
      <c r="Q366" s="31" t="str">
        <f>IF(N366&lt;&gt;"",VLOOKUP(M366&amp;"|"&amp;N366,Data_Hidden!$C$24:$D$29,2,FALSE),"")</f>
        <v/>
      </c>
      <c r="R366" s="32" t="str">
        <f>IF(L366=Data_Hidden!$A$13,"A", IF(L366=Data_Hidden!$A$14,"B",IF(L366=Data_Hidden!$A$15,"C",IF(L366=Data_Hidden!$A$16,"D",IF(L366=Data_Hidden!$A$17,"E",IF(L366=Data_Hidden!$A$18,"H",IF(L366=Data_Hidden!$A$19,"HPVH","")))))))</f>
        <v/>
      </c>
      <c r="S366" s="32" t="str">
        <f>IF(O366=Data_Hidden!$E$1,360,"")</f>
        <v/>
      </c>
      <c r="T366" s="32" t="str">
        <f t="shared" si="0"/>
        <v/>
      </c>
      <c r="U366" s="32" t="str">
        <f t="shared" si="1"/>
        <v/>
      </c>
      <c r="V366" s="33" t="str">
        <f t="shared" si="2"/>
        <v/>
      </c>
      <c r="W366" s="34">
        <f t="shared" si="3"/>
        <v>0</v>
      </c>
      <c r="X366" s="22"/>
      <c r="Y366" s="22"/>
      <c r="Z366" s="22"/>
    </row>
    <row r="367" spans="1:26" ht="15.75" customHeight="1" x14ac:dyDescent="0.25">
      <c r="A367" s="62">
        <v>365</v>
      </c>
      <c r="B367" s="30"/>
      <c r="C367" s="30"/>
      <c r="D367" s="57" t="str">
        <f t="shared" si="4"/>
        <v/>
      </c>
      <c r="E367" s="30"/>
      <c r="F367" s="29"/>
      <c r="G367" s="29"/>
      <c r="H367" s="29"/>
      <c r="I367" s="29"/>
      <c r="J367" s="29"/>
      <c r="K367" s="29"/>
      <c r="L367" s="30"/>
      <c r="M367" s="29"/>
      <c r="N367" s="29"/>
      <c r="O367" s="29"/>
      <c r="P367" s="61"/>
      <c r="Q367" s="31" t="str">
        <f>IF(N367&lt;&gt;"",VLOOKUP(M367&amp;"|"&amp;N367,Data_Hidden!$C$24:$D$29,2,FALSE),"")</f>
        <v/>
      </c>
      <c r="R367" s="32" t="str">
        <f>IF(L367=Data_Hidden!$A$13,"A", IF(L367=Data_Hidden!$A$14,"B",IF(L367=Data_Hidden!$A$15,"C",IF(L367=Data_Hidden!$A$16,"D",IF(L367=Data_Hidden!$A$17,"E",IF(L367=Data_Hidden!$A$18,"H",IF(L367=Data_Hidden!$A$19,"HPVH","")))))))</f>
        <v/>
      </c>
      <c r="S367" s="32" t="str">
        <f>IF(O367=Data_Hidden!$E$1,360,"")</f>
        <v/>
      </c>
      <c r="T367" s="32" t="str">
        <f t="shared" si="0"/>
        <v/>
      </c>
      <c r="U367" s="32" t="str">
        <f t="shared" si="1"/>
        <v/>
      </c>
      <c r="V367" s="33" t="str">
        <f t="shared" si="2"/>
        <v/>
      </c>
      <c r="W367" s="34">
        <f t="shared" si="3"/>
        <v>0</v>
      </c>
      <c r="X367" s="22"/>
      <c r="Y367" s="22"/>
      <c r="Z367" s="22"/>
    </row>
    <row r="368" spans="1:26" ht="15.75" customHeight="1" x14ac:dyDescent="0.25">
      <c r="A368" s="62">
        <v>366</v>
      </c>
      <c r="B368" s="30"/>
      <c r="C368" s="30"/>
      <c r="D368" s="57" t="str">
        <f t="shared" si="4"/>
        <v/>
      </c>
      <c r="E368" s="30"/>
      <c r="F368" s="29"/>
      <c r="G368" s="29"/>
      <c r="H368" s="29"/>
      <c r="I368" s="29"/>
      <c r="J368" s="29"/>
      <c r="K368" s="29"/>
      <c r="L368" s="30"/>
      <c r="M368" s="29"/>
      <c r="N368" s="29"/>
      <c r="O368" s="29"/>
      <c r="P368" s="61"/>
      <c r="Q368" s="31" t="str">
        <f>IF(N368&lt;&gt;"",VLOOKUP(M368&amp;"|"&amp;N368,Data_Hidden!$C$24:$D$29,2,FALSE),"")</f>
        <v/>
      </c>
      <c r="R368" s="32" t="str">
        <f>IF(L368=Data_Hidden!$A$13,"A", IF(L368=Data_Hidden!$A$14,"B",IF(L368=Data_Hidden!$A$15,"C",IF(L368=Data_Hidden!$A$16,"D",IF(L368=Data_Hidden!$A$17,"E",IF(L368=Data_Hidden!$A$18,"H",IF(L368=Data_Hidden!$A$19,"HPVH","")))))))</f>
        <v/>
      </c>
      <c r="S368" s="32" t="str">
        <f>IF(O368=Data_Hidden!$E$1,360,"")</f>
        <v/>
      </c>
      <c r="T368" s="32" t="str">
        <f t="shared" si="0"/>
        <v/>
      </c>
      <c r="U368" s="32" t="str">
        <f t="shared" si="1"/>
        <v/>
      </c>
      <c r="V368" s="33" t="str">
        <f t="shared" si="2"/>
        <v/>
      </c>
      <c r="W368" s="34">
        <f t="shared" si="3"/>
        <v>0</v>
      </c>
      <c r="X368" s="22"/>
      <c r="Y368" s="22"/>
      <c r="Z368" s="22"/>
    </row>
    <row r="369" spans="1:26" ht="15.75" customHeight="1" x14ac:dyDescent="0.25">
      <c r="A369" s="62">
        <v>367</v>
      </c>
      <c r="B369" s="30"/>
      <c r="C369" s="30"/>
      <c r="D369" s="57" t="str">
        <f t="shared" si="4"/>
        <v/>
      </c>
      <c r="E369" s="30"/>
      <c r="F369" s="29"/>
      <c r="G369" s="29"/>
      <c r="H369" s="29"/>
      <c r="I369" s="29"/>
      <c r="J369" s="29"/>
      <c r="K369" s="29"/>
      <c r="L369" s="30"/>
      <c r="M369" s="29"/>
      <c r="N369" s="29"/>
      <c r="O369" s="29"/>
      <c r="P369" s="61"/>
      <c r="Q369" s="31" t="str">
        <f>IF(N369&lt;&gt;"",VLOOKUP(M369&amp;"|"&amp;N369,Data_Hidden!$C$24:$D$29,2,FALSE),"")</f>
        <v/>
      </c>
      <c r="R369" s="32" t="str">
        <f>IF(L369=Data_Hidden!$A$13,"A", IF(L369=Data_Hidden!$A$14,"B",IF(L369=Data_Hidden!$A$15,"C",IF(L369=Data_Hidden!$A$16,"D",IF(L369=Data_Hidden!$A$17,"E",IF(L369=Data_Hidden!$A$18,"H",IF(L369=Data_Hidden!$A$19,"HPVH","")))))))</f>
        <v/>
      </c>
      <c r="S369" s="32" t="str">
        <f>IF(O369=Data_Hidden!$E$1,360,"")</f>
        <v/>
      </c>
      <c r="T369" s="32" t="str">
        <f t="shared" si="0"/>
        <v/>
      </c>
      <c r="U369" s="32" t="str">
        <f t="shared" si="1"/>
        <v/>
      </c>
      <c r="V369" s="33" t="str">
        <f t="shared" si="2"/>
        <v/>
      </c>
      <c r="W369" s="34">
        <f t="shared" si="3"/>
        <v>0</v>
      </c>
      <c r="X369" s="22"/>
      <c r="Y369" s="22"/>
      <c r="Z369" s="22"/>
    </row>
    <row r="370" spans="1:26" ht="15.75" customHeight="1" x14ac:dyDescent="0.25">
      <c r="A370" s="62">
        <v>368</v>
      </c>
      <c r="B370" s="30"/>
      <c r="C370" s="30"/>
      <c r="D370" s="57" t="str">
        <f t="shared" si="4"/>
        <v/>
      </c>
      <c r="E370" s="30"/>
      <c r="F370" s="29"/>
      <c r="G370" s="29"/>
      <c r="H370" s="29"/>
      <c r="I370" s="29"/>
      <c r="J370" s="29"/>
      <c r="K370" s="29"/>
      <c r="L370" s="30"/>
      <c r="M370" s="29"/>
      <c r="N370" s="29"/>
      <c r="O370" s="29"/>
      <c r="P370" s="61"/>
      <c r="Q370" s="31" t="str">
        <f>IF(N370&lt;&gt;"",VLOOKUP(M370&amp;"|"&amp;N370,Data_Hidden!$C$24:$D$29,2,FALSE),"")</f>
        <v/>
      </c>
      <c r="R370" s="32" t="str">
        <f>IF(L370=Data_Hidden!$A$13,"A", IF(L370=Data_Hidden!$A$14,"B",IF(L370=Data_Hidden!$A$15,"C",IF(L370=Data_Hidden!$A$16,"D",IF(L370=Data_Hidden!$A$17,"E",IF(L370=Data_Hidden!$A$18,"H",IF(L370=Data_Hidden!$A$19,"HPVH","")))))))</f>
        <v/>
      </c>
      <c r="S370" s="32" t="str">
        <f>IF(O370=Data_Hidden!$E$1,360,"")</f>
        <v/>
      </c>
      <c r="T370" s="32" t="str">
        <f t="shared" si="0"/>
        <v/>
      </c>
      <c r="U370" s="32" t="str">
        <f t="shared" si="1"/>
        <v/>
      </c>
      <c r="V370" s="33" t="str">
        <f t="shared" si="2"/>
        <v/>
      </c>
      <c r="W370" s="34">
        <f t="shared" si="3"/>
        <v>0</v>
      </c>
      <c r="X370" s="22"/>
      <c r="Y370" s="22"/>
      <c r="Z370" s="22"/>
    </row>
    <row r="371" spans="1:26" ht="15.75" customHeight="1" x14ac:dyDescent="0.25">
      <c r="A371" s="62">
        <v>369</v>
      </c>
      <c r="B371" s="30"/>
      <c r="C371" s="30"/>
      <c r="D371" s="57" t="str">
        <f t="shared" si="4"/>
        <v/>
      </c>
      <c r="E371" s="30"/>
      <c r="F371" s="29"/>
      <c r="G371" s="29"/>
      <c r="H371" s="29"/>
      <c r="I371" s="29"/>
      <c r="J371" s="29"/>
      <c r="K371" s="29"/>
      <c r="L371" s="30"/>
      <c r="M371" s="29"/>
      <c r="N371" s="29"/>
      <c r="O371" s="29"/>
      <c r="P371" s="61"/>
      <c r="Q371" s="31" t="str">
        <f>IF(N371&lt;&gt;"",VLOOKUP(M371&amp;"|"&amp;N371,Data_Hidden!$C$24:$D$29,2,FALSE),"")</f>
        <v/>
      </c>
      <c r="R371" s="32" t="str">
        <f>IF(L371=Data_Hidden!$A$13,"A", IF(L371=Data_Hidden!$A$14,"B",IF(L371=Data_Hidden!$A$15,"C",IF(L371=Data_Hidden!$A$16,"D",IF(L371=Data_Hidden!$A$17,"E",IF(L371=Data_Hidden!$A$18,"H",IF(L371=Data_Hidden!$A$19,"HPVH","")))))))</f>
        <v/>
      </c>
      <c r="S371" s="32" t="str">
        <f>IF(O371=Data_Hidden!$E$1,360,"")</f>
        <v/>
      </c>
      <c r="T371" s="32" t="str">
        <f t="shared" si="0"/>
        <v/>
      </c>
      <c r="U371" s="32" t="str">
        <f t="shared" si="1"/>
        <v/>
      </c>
      <c r="V371" s="33" t="str">
        <f t="shared" si="2"/>
        <v/>
      </c>
      <c r="W371" s="34">
        <f t="shared" si="3"/>
        <v>0</v>
      </c>
      <c r="X371" s="22"/>
      <c r="Y371" s="22"/>
      <c r="Z371" s="22"/>
    </row>
    <row r="372" spans="1:26" ht="15.75" customHeight="1" x14ac:dyDescent="0.25">
      <c r="A372" s="62">
        <v>370</v>
      </c>
      <c r="B372" s="30"/>
      <c r="C372" s="30"/>
      <c r="D372" s="57" t="str">
        <f t="shared" si="4"/>
        <v/>
      </c>
      <c r="E372" s="30"/>
      <c r="F372" s="29"/>
      <c r="G372" s="29"/>
      <c r="H372" s="29"/>
      <c r="I372" s="29"/>
      <c r="J372" s="29"/>
      <c r="K372" s="29"/>
      <c r="L372" s="30"/>
      <c r="M372" s="29"/>
      <c r="N372" s="29"/>
      <c r="O372" s="29"/>
      <c r="P372" s="61"/>
      <c r="Q372" s="31" t="str">
        <f>IF(N372&lt;&gt;"",VLOOKUP(M372&amp;"|"&amp;N372,Data_Hidden!$C$24:$D$29,2,FALSE),"")</f>
        <v/>
      </c>
      <c r="R372" s="32" t="str">
        <f>IF(L372=Data_Hidden!$A$13,"A", IF(L372=Data_Hidden!$A$14,"B",IF(L372=Data_Hidden!$A$15,"C",IF(L372=Data_Hidden!$A$16,"D",IF(L372=Data_Hidden!$A$17,"E",IF(L372=Data_Hidden!$A$18,"H",IF(L372=Data_Hidden!$A$19,"HPVH","")))))))</f>
        <v/>
      </c>
      <c r="S372" s="32" t="str">
        <f>IF(O372=Data_Hidden!$E$1,360,"")</f>
        <v/>
      </c>
      <c r="T372" s="32" t="str">
        <f t="shared" si="0"/>
        <v/>
      </c>
      <c r="U372" s="32" t="str">
        <f t="shared" si="1"/>
        <v/>
      </c>
      <c r="V372" s="33" t="str">
        <f t="shared" si="2"/>
        <v/>
      </c>
      <c r="W372" s="34">
        <f t="shared" si="3"/>
        <v>0</v>
      </c>
      <c r="X372" s="22"/>
      <c r="Y372" s="22"/>
      <c r="Z372" s="22"/>
    </row>
    <row r="373" spans="1:26" ht="15.75" customHeight="1" x14ac:dyDescent="0.25">
      <c r="A373" s="62">
        <v>371</v>
      </c>
      <c r="B373" s="30"/>
      <c r="C373" s="30"/>
      <c r="D373" s="57" t="str">
        <f t="shared" si="4"/>
        <v/>
      </c>
      <c r="E373" s="30"/>
      <c r="F373" s="29"/>
      <c r="G373" s="29"/>
      <c r="H373" s="29"/>
      <c r="I373" s="29"/>
      <c r="J373" s="29"/>
      <c r="K373" s="29"/>
      <c r="L373" s="30"/>
      <c r="M373" s="29"/>
      <c r="N373" s="29"/>
      <c r="O373" s="29"/>
      <c r="P373" s="61"/>
      <c r="Q373" s="31" t="str">
        <f>IF(N373&lt;&gt;"",VLOOKUP(M373&amp;"|"&amp;N373,Data_Hidden!$C$24:$D$29,2,FALSE),"")</f>
        <v/>
      </c>
      <c r="R373" s="32" t="str">
        <f>IF(L373=Data_Hidden!$A$13,"A", IF(L373=Data_Hidden!$A$14,"B",IF(L373=Data_Hidden!$A$15,"C",IF(L373=Data_Hidden!$A$16,"D",IF(L373=Data_Hidden!$A$17,"E",IF(L373=Data_Hidden!$A$18,"H",IF(L373=Data_Hidden!$A$19,"HPVH","")))))))</f>
        <v/>
      </c>
      <c r="S373" s="32" t="str">
        <f>IF(O373=Data_Hidden!$E$1,360,"")</f>
        <v/>
      </c>
      <c r="T373" s="32" t="str">
        <f t="shared" si="0"/>
        <v/>
      </c>
      <c r="U373" s="32" t="str">
        <f t="shared" si="1"/>
        <v/>
      </c>
      <c r="V373" s="33" t="str">
        <f t="shared" si="2"/>
        <v/>
      </c>
      <c r="W373" s="34">
        <f t="shared" si="3"/>
        <v>0</v>
      </c>
      <c r="X373" s="22"/>
      <c r="Y373" s="22"/>
      <c r="Z373" s="22"/>
    </row>
    <row r="374" spans="1:26" ht="15.75" customHeight="1" x14ac:dyDescent="0.25">
      <c r="A374" s="62">
        <v>372</v>
      </c>
      <c r="B374" s="30"/>
      <c r="C374" s="30"/>
      <c r="D374" s="57" t="str">
        <f t="shared" si="4"/>
        <v/>
      </c>
      <c r="E374" s="30"/>
      <c r="F374" s="29"/>
      <c r="G374" s="29"/>
      <c r="H374" s="29"/>
      <c r="I374" s="29"/>
      <c r="J374" s="29"/>
      <c r="K374" s="29"/>
      <c r="L374" s="30"/>
      <c r="M374" s="29"/>
      <c r="N374" s="29"/>
      <c r="O374" s="29"/>
      <c r="P374" s="61"/>
      <c r="Q374" s="31" t="str">
        <f>IF(N374&lt;&gt;"",VLOOKUP(M374&amp;"|"&amp;N374,Data_Hidden!$C$24:$D$29,2,FALSE),"")</f>
        <v/>
      </c>
      <c r="R374" s="32" t="str">
        <f>IF(L374=Data_Hidden!$A$13,"A", IF(L374=Data_Hidden!$A$14,"B",IF(L374=Data_Hidden!$A$15,"C",IF(L374=Data_Hidden!$A$16,"D",IF(L374=Data_Hidden!$A$17,"E",IF(L374=Data_Hidden!$A$18,"H",IF(L374=Data_Hidden!$A$19,"HPVH","")))))))</f>
        <v/>
      </c>
      <c r="S374" s="32" t="str">
        <f>IF(O374=Data_Hidden!$E$1,360,"")</f>
        <v/>
      </c>
      <c r="T374" s="32" t="str">
        <f t="shared" si="0"/>
        <v/>
      </c>
      <c r="U374" s="32" t="str">
        <f t="shared" si="1"/>
        <v/>
      </c>
      <c r="V374" s="33" t="str">
        <f t="shared" si="2"/>
        <v/>
      </c>
      <c r="W374" s="34">
        <f t="shared" si="3"/>
        <v>0</v>
      </c>
      <c r="X374" s="22"/>
      <c r="Y374" s="22"/>
      <c r="Z374" s="22"/>
    </row>
    <row r="375" spans="1:26" ht="15.75" customHeight="1" x14ac:dyDescent="0.25">
      <c r="A375" s="62">
        <v>373</v>
      </c>
      <c r="B375" s="30"/>
      <c r="C375" s="30"/>
      <c r="D375" s="57" t="str">
        <f t="shared" si="4"/>
        <v/>
      </c>
      <c r="E375" s="30"/>
      <c r="F375" s="29"/>
      <c r="G375" s="29"/>
      <c r="H375" s="29"/>
      <c r="I375" s="29"/>
      <c r="J375" s="29"/>
      <c r="K375" s="29"/>
      <c r="L375" s="30"/>
      <c r="M375" s="29"/>
      <c r="N375" s="29"/>
      <c r="O375" s="29"/>
      <c r="P375" s="61"/>
      <c r="Q375" s="31" t="str">
        <f>IF(N375&lt;&gt;"",VLOOKUP(M375&amp;"|"&amp;N375,Data_Hidden!$C$24:$D$29,2,FALSE),"")</f>
        <v/>
      </c>
      <c r="R375" s="32" t="str">
        <f>IF(L375=Data_Hidden!$A$13,"A", IF(L375=Data_Hidden!$A$14,"B",IF(L375=Data_Hidden!$A$15,"C",IF(L375=Data_Hidden!$A$16,"D",IF(L375=Data_Hidden!$A$17,"E",IF(L375=Data_Hidden!$A$18,"H",IF(L375=Data_Hidden!$A$19,"HPVH","")))))))</f>
        <v/>
      </c>
      <c r="S375" s="32" t="str">
        <f>IF(O375=Data_Hidden!$E$1,360,"")</f>
        <v/>
      </c>
      <c r="T375" s="32" t="str">
        <f t="shared" si="0"/>
        <v/>
      </c>
      <c r="U375" s="32" t="str">
        <f t="shared" si="1"/>
        <v/>
      </c>
      <c r="V375" s="33" t="str">
        <f t="shared" si="2"/>
        <v/>
      </c>
      <c r="W375" s="34">
        <f t="shared" si="3"/>
        <v>0</v>
      </c>
      <c r="X375" s="22"/>
      <c r="Y375" s="22"/>
      <c r="Z375" s="22"/>
    </row>
    <row r="376" spans="1:26" ht="15.75" customHeight="1" x14ac:dyDescent="0.25">
      <c r="A376" s="62">
        <v>374</v>
      </c>
      <c r="B376" s="30"/>
      <c r="C376" s="30"/>
      <c r="D376" s="57" t="str">
        <f t="shared" si="4"/>
        <v/>
      </c>
      <c r="E376" s="30"/>
      <c r="F376" s="29"/>
      <c r="G376" s="29"/>
      <c r="H376" s="29"/>
      <c r="I376" s="29"/>
      <c r="J376" s="29"/>
      <c r="K376" s="29"/>
      <c r="L376" s="30"/>
      <c r="M376" s="29"/>
      <c r="N376" s="29"/>
      <c r="O376" s="29"/>
      <c r="P376" s="61"/>
      <c r="Q376" s="31" t="str">
        <f>IF(N376&lt;&gt;"",VLOOKUP(M376&amp;"|"&amp;N376,Data_Hidden!$C$24:$D$29,2,FALSE),"")</f>
        <v/>
      </c>
      <c r="R376" s="32" t="str">
        <f>IF(L376=Data_Hidden!$A$13,"A", IF(L376=Data_Hidden!$A$14,"B",IF(L376=Data_Hidden!$A$15,"C",IF(L376=Data_Hidden!$A$16,"D",IF(L376=Data_Hidden!$A$17,"E",IF(L376=Data_Hidden!$A$18,"H",IF(L376=Data_Hidden!$A$19,"HPVH","")))))))</f>
        <v/>
      </c>
      <c r="S376" s="32" t="str">
        <f>IF(O376=Data_Hidden!$E$1,360,"")</f>
        <v/>
      </c>
      <c r="T376" s="32" t="str">
        <f t="shared" si="0"/>
        <v/>
      </c>
      <c r="U376" s="32" t="str">
        <f t="shared" si="1"/>
        <v/>
      </c>
      <c r="V376" s="33" t="str">
        <f t="shared" si="2"/>
        <v/>
      </c>
      <c r="W376" s="34">
        <f t="shared" si="3"/>
        <v>0</v>
      </c>
      <c r="X376" s="22"/>
      <c r="Y376" s="22"/>
      <c r="Z376" s="22"/>
    </row>
    <row r="377" spans="1:26" ht="15.75" customHeight="1" x14ac:dyDescent="0.25">
      <c r="A377" s="62">
        <v>375</v>
      </c>
      <c r="B377" s="30"/>
      <c r="C377" s="30"/>
      <c r="D377" s="57" t="str">
        <f t="shared" si="4"/>
        <v/>
      </c>
      <c r="E377" s="30"/>
      <c r="F377" s="29"/>
      <c r="G377" s="29"/>
      <c r="H377" s="29"/>
      <c r="I377" s="29"/>
      <c r="J377" s="29"/>
      <c r="K377" s="29"/>
      <c r="L377" s="30"/>
      <c r="M377" s="29"/>
      <c r="N377" s="29"/>
      <c r="O377" s="29"/>
      <c r="P377" s="61"/>
      <c r="Q377" s="31" t="str">
        <f>IF(N377&lt;&gt;"",VLOOKUP(M377&amp;"|"&amp;N377,Data_Hidden!$C$24:$D$29,2,FALSE),"")</f>
        <v/>
      </c>
      <c r="R377" s="32" t="str">
        <f>IF(L377=Data_Hidden!$A$13,"A", IF(L377=Data_Hidden!$A$14,"B",IF(L377=Data_Hidden!$A$15,"C",IF(L377=Data_Hidden!$A$16,"D",IF(L377=Data_Hidden!$A$17,"E",IF(L377=Data_Hidden!$A$18,"H",IF(L377=Data_Hidden!$A$19,"HPVH","")))))))</f>
        <v/>
      </c>
      <c r="S377" s="32" t="str">
        <f>IF(O377=Data_Hidden!$E$1,360,"")</f>
        <v/>
      </c>
      <c r="T377" s="32" t="str">
        <f t="shared" si="0"/>
        <v/>
      </c>
      <c r="U377" s="32" t="str">
        <f t="shared" si="1"/>
        <v/>
      </c>
      <c r="V377" s="33" t="str">
        <f t="shared" si="2"/>
        <v/>
      </c>
      <c r="W377" s="34">
        <f t="shared" si="3"/>
        <v>0</v>
      </c>
      <c r="X377" s="22"/>
      <c r="Y377" s="22"/>
      <c r="Z377" s="22"/>
    </row>
    <row r="378" spans="1:26" ht="15.75" customHeight="1" x14ac:dyDescent="0.25">
      <c r="A378" s="62">
        <v>376</v>
      </c>
      <c r="B378" s="30"/>
      <c r="C378" s="30"/>
      <c r="D378" s="57" t="str">
        <f t="shared" si="4"/>
        <v/>
      </c>
      <c r="E378" s="30"/>
      <c r="F378" s="29"/>
      <c r="G378" s="29"/>
      <c r="H378" s="29"/>
      <c r="I378" s="29"/>
      <c r="J378" s="29"/>
      <c r="K378" s="29"/>
      <c r="L378" s="30"/>
      <c r="M378" s="29"/>
      <c r="N378" s="29"/>
      <c r="O378" s="29"/>
      <c r="P378" s="61"/>
      <c r="Q378" s="31" t="str">
        <f>IF(N378&lt;&gt;"",VLOOKUP(M378&amp;"|"&amp;N378,Data_Hidden!$C$24:$D$29,2,FALSE),"")</f>
        <v/>
      </c>
      <c r="R378" s="32" t="str">
        <f>IF(L378=Data_Hidden!$A$13,"A", IF(L378=Data_Hidden!$A$14,"B",IF(L378=Data_Hidden!$A$15,"C",IF(L378=Data_Hidden!$A$16,"D",IF(L378=Data_Hidden!$A$17,"E",IF(L378=Data_Hidden!$A$18,"H",IF(L378=Data_Hidden!$A$19,"HPVH","")))))))</f>
        <v/>
      </c>
      <c r="S378" s="32" t="str">
        <f>IF(O378=Data_Hidden!$E$1,360,"")</f>
        <v/>
      </c>
      <c r="T378" s="32" t="str">
        <f t="shared" si="0"/>
        <v/>
      </c>
      <c r="U378" s="32" t="str">
        <f t="shared" si="1"/>
        <v/>
      </c>
      <c r="V378" s="33" t="str">
        <f t="shared" si="2"/>
        <v/>
      </c>
      <c r="W378" s="34">
        <f t="shared" si="3"/>
        <v>0</v>
      </c>
      <c r="X378" s="22"/>
      <c r="Y378" s="22"/>
      <c r="Z378" s="22"/>
    </row>
    <row r="379" spans="1:26" ht="15.75" customHeight="1" x14ac:dyDescent="0.25">
      <c r="A379" s="62">
        <v>377</v>
      </c>
      <c r="B379" s="30"/>
      <c r="C379" s="30"/>
      <c r="D379" s="57" t="str">
        <f t="shared" si="4"/>
        <v/>
      </c>
      <c r="E379" s="30"/>
      <c r="F379" s="29"/>
      <c r="G379" s="29"/>
      <c r="H379" s="29"/>
      <c r="I379" s="29"/>
      <c r="J379" s="29"/>
      <c r="K379" s="29"/>
      <c r="L379" s="30"/>
      <c r="M379" s="29"/>
      <c r="N379" s="29"/>
      <c r="O379" s="29"/>
      <c r="P379" s="61"/>
      <c r="Q379" s="31" t="str">
        <f>IF(N379&lt;&gt;"",VLOOKUP(M379&amp;"|"&amp;N379,Data_Hidden!$C$24:$D$29,2,FALSE),"")</f>
        <v/>
      </c>
      <c r="R379" s="32" t="str">
        <f>IF(L379=Data_Hidden!$A$13,"A", IF(L379=Data_Hidden!$A$14,"B",IF(L379=Data_Hidden!$A$15,"C",IF(L379=Data_Hidden!$A$16,"D",IF(L379=Data_Hidden!$A$17,"E",IF(L379=Data_Hidden!$A$18,"H",IF(L379=Data_Hidden!$A$19,"HPVH","")))))))</f>
        <v/>
      </c>
      <c r="S379" s="32" t="str">
        <f>IF(O379=Data_Hidden!$E$1,360,"")</f>
        <v/>
      </c>
      <c r="T379" s="32" t="str">
        <f t="shared" si="0"/>
        <v/>
      </c>
      <c r="U379" s="32" t="str">
        <f t="shared" si="1"/>
        <v/>
      </c>
      <c r="V379" s="33" t="str">
        <f t="shared" si="2"/>
        <v/>
      </c>
      <c r="W379" s="34">
        <f t="shared" si="3"/>
        <v>0</v>
      </c>
      <c r="X379" s="22"/>
      <c r="Y379" s="22"/>
      <c r="Z379" s="22"/>
    </row>
    <row r="380" spans="1:26" ht="15.75" customHeight="1" x14ac:dyDescent="0.25">
      <c r="A380" s="62">
        <v>378</v>
      </c>
      <c r="B380" s="30"/>
      <c r="C380" s="30"/>
      <c r="D380" s="57" t="str">
        <f t="shared" si="4"/>
        <v/>
      </c>
      <c r="E380" s="30"/>
      <c r="F380" s="29"/>
      <c r="G380" s="29"/>
      <c r="H380" s="29"/>
      <c r="I380" s="29"/>
      <c r="J380" s="29"/>
      <c r="K380" s="29"/>
      <c r="L380" s="30"/>
      <c r="M380" s="29"/>
      <c r="N380" s="29"/>
      <c r="O380" s="29"/>
      <c r="P380" s="61"/>
      <c r="Q380" s="31" t="str">
        <f>IF(N380&lt;&gt;"",VLOOKUP(M380&amp;"|"&amp;N380,Data_Hidden!$C$24:$D$29,2,FALSE),"")</f>
        <v/>
      </c>
      <c r="R380" s="32" t="str">
        <f>IF(L380=Data_Hidden!$A$13,"A", IF(L380=Data_Hidden!$A$14,"B",IF(L380=Data_Hidden!$A$15,"C",IF(L380=Data_Hidden!$A$16,"D",IF(L380=Data_Hidden!$A$17,"E",IF(L380=Data_Hidden!$A$18,"H",IF(L380=Data_Hidden!$A$19,"HPVH","")))))))</f>
        <v/>
      </c>
      <c r="S380" s="32" t="str">
        <f>IF(O380=Data_Hidden!$E$1,360,"")</f>
        <v/>
      </c>
      <c r="T380" s="32" t="str">
        <f t="shared" si="0"/>
        <v/>
      </c>
      <c r="U380" s="32" t="str">
        <f t="shared" si="1"/>
        <v/>
      </c>
      <c r="V380" s="33" t="str">
        <f t="shared" si="2"/>
        <v/>
      </c>
      <c r="W380" s="34">
        <f t="shared" si="3"/>
        <v>0</v>
      </c>
      <c r="X380" s="22"/>
      <c r="Y380" s="22"/>
      <c r="Z380" s="22"/>
    </row>
    <row r="381" spans="1:26" ht="15.75" customHeight="1" x14ac:dyDescent="0.25">
      <c r="A381" s="62">
        <v>379</v>
      </c>
      <c r="B381" s="30"/>
      <c r="C381" s="30"/>
      <c r="D381" s="57" t="str">
        <f t="shared" si="4"/>
        <v/>
      </c>
      <c r="E381" s="30"/>
      <c r="F381" s="29"/>
      <c r="G381" s="29"/>
      <c r="H381" s="29"/>
      <c r="I381" s="29"/>
      <c r="J381" s="29"/>
      <c r="K381" s="29"/>
      <c r="L381" s="30"/>
      <c r="M381" s="29"/>
      <c r="N381" s="29"/>
      <c r="O381" s="29"/>
      <c r="P381" s="61"/>
      <c r="Q381" s="31" t="str">
        <f>IF(N381&lt;&gt;"",VLOOKUP(M381&amp;"|"&amp;N381,Data_Hidden!$C$24:$D$29,2,FALSE),"")</f>
        <v/>
      </c>
      <c r="R381" s="32" t="str">
        <f>IF(L381=Data_Hidden!$A$13,"A", IF(L381=Data_Hidden!$A$14,"B",IF(L381=Data_Hidden!$A$15,"C",IF(L381=Data_Hidden!$A$16,"D",IF(L381=Data_Hidden!$A$17,"E",IF(L381=Data_Hidden!$A$18,"H",IF(L381=Data_Hidden!$A$19,"HPVH","")))))))</f>
        <v/>
      </c>
      <c r="S381" s="32" t="str">
        <f>IF(O381=Data_Hidden!$E$1,360,"")</f>
        <v/>
      </c>
      <c r="T381" s="32" t="str">
        <f t="shared" si="0"/>
        <v/>
      </c>
      <c r="U381" s="32" t="str">
        <f t="shared" si="1"/>
        <v/>
      </c>
      <c r="V381" s="33" t="str">
        <f t="shared" si="2"/>
        <v/>
      </c>
      <c r="W381" s="34">
        <f t="shared" si="3"/>
        <v>0</v>
      </c>
      <c r="X381" s="22"/>
      <c r="Y381" s="22"/>
      <c r="Z381" s="22"/>
    </row>
    <row r="382" spans="1:26" ht="15.75" customHeight="1" x14ac:dyDescent="0.25">
      <c r="A382" s="62">
        <v>380</v>
      </c>
      <c r="B382" s="30"/>
      <c r="C382" s="30"/>
      <c r="D382" s="57" t="str">
        <f t="shared" si="4"/>
        <v/>
      </c>
      <c r="E382" s="30"/>
      <c r="F382" s="29"/>
      <c r="G382" s="29"/>
      <c r="H382" s="29"/>
      <c r="I382" s="29"/>
      <c r="J382" s="29"/>
      <c r="K382" s="29"/>
      <c r="L382" s="30"/>
      <c r="M382" s="29"/>
      <c r="N382" s="29"/>
      <c r="O382" s="29"/>
      <c r="P382" s="61"/>
      <c r="Q382" s="31" t="str">
        <f>IF(N382&lt;&gt;"",VLOOKUP(M382&amp;"|"&amp;N382,Data_Hidden!$C$24:$D$29,2,FALSE),"")</f>
        <v/>
      </c>
      <c r="R382" s="32" t="str">
        <f>IF(L382=Data_Hidden!$A$13,"A", IF(L382=Data_Hidden!$A$14,"B",IF(L382=Data_Hidden!$A$15,"C",IF(L382=Data_Hidden!$A$16,"D",IF(L382=Data_Hidden!$A$17,"E",IF(L382=Data_Hidden!$A$18,"H",IF(L382=Data_Hidden!$A$19,"HPVH","")))))))</f>
        <v/>
      </c>
      <c r="S382" s="32" t="str">
        <f>IF(O382=Data_Hidden!$E$1,360,"")</f>
        <v/>
      </c>
      <c r="T382" s="32" t="str">
        <f t="shared" si="0"/>
        <v/>
      </c>
      <c r="U382" s="32" t="str">
        <f t="shared" si="1"/>
        <v/>
      </c>
      <c r="V382" s="33" t="str">
        <f t="shared" si="2"/>
        <v/>
      </c>
      <c r="W382" s="34">
        <f t="shared" si="3"/>
        <v>0</v>
      </c>
      <c r="X382" s="22"/>
      <c r="Y382" s="22"/>
      <c r="Z382" s="22"/>
    </row>
    <row r="383" spans="1:26" ht="15.75" customHeight="1" x14ac:dyDescent="0.25">
      <c r="A383" s="62">
        <v>381</v>
      </c>
      <c r="B383" s="30"/>
      <c r="C383" s="30"/>
      <c r="D383" s="57" t="str">
        <f t="shared" si="4"/>
        <v/>
      </c>
      <c r="E383" s="30"/>
      <c r="F383" s="29"/>
      <c r="G383" s="29"/>
      <c r="H383" s="29"/>
      <c r="I383" s="29"/>
      <c r="J383" s="29"/>
      <c r="K383" s="29"/>
      <c r="L383" s="30"/>
      <c r="M383" s="29"/>
      <c r="N383" s="29"/>
      <c r="O383" s="29"/>
      <c r="P383" s="61"/>
      <c r="Q383" s="31" t="str">
        <f>IF(N383&lt;&gt;"",VLOOKUP(M383&amp;"|"&amp;N383,Data_Hidden!$C$24:$D$29,2,FALSE),"")</f>
        <v/>
      </c>
      <c r="R383" s="32" t="str">
        <f>IF(L383=Data_Hidden!$A$13,"A", IF(L383=Data_Hidden!$A$14,"B",IF(L383=Data_Hidden!$A$15,"C",IF(L383=Data_Hidden!$A$16,"D",IF(L383=Data_Hidden!$A$17,"E",IF(L383=Data_Hidden!$A$18,"H",IF(L383=Data_Hidden!$A$19,"HPVH","")))))))</f>
        <v/>
      </c>
      <c r="S383" s="32" t="str">
        <f>IF(O383=Data_Hidden!$E$1,360,"")</f>
        <v/>
      </c>
      <c r="T383" s="32" t="str">
        <f t="shared" si="0"/>
        <v/>
      </c>
      <c r="U383" s="32" t="str">
        <f t="shared" si="1"/>
        <v/>
      </c>
      <c r="V383" s="33" t="str">
        <f t="shared" si="2"/>
        <v/>
      </c>
      <c r="W383" s="34">
        <f t="shared" si="3"/>
        <v>0</v>
      </c>
      <c r="X383" s="22"/>
      <c r="Y383" s="22"/>
      <c r="Z383" s="22"/>
    </row>
    <row r="384" spans="1:26" ht="15.75" customHeight="1" x14ac:dyDescent="0.25">
      <c r="A384" s="62">
        <v>382</v>
      </c>
      <c r="B384" s="30"/>
      <c r="C384" s="30"/>
      <c r="D384" s="57" t="str">
        <f t="shared" si="4"/>
        <v/>
      </c>
      <c r="E384" s="30"/>
      <c r="F384" s="29"/>
      <c r="G384" s="29"/>
      <c r="H384" s="29"/>
      <c r="I384" s="29"/>
      <c r="J384" s="29"/>
      <c r="K384" s="29"/>
      <c r="L384" s="30"/>
      <c r="M384" s="29"/>
      <c r="N384" s="29"/>
      <c r="O384" s="29"/>
      <c r="P384" s="61"/>
      <c r="Q384" s="31" t="str">
        <f>IF(N384&lt;&gt;"",VLOOKUP(M384&amp;"|"&amp;N384,Data_Hidden!$C$24:$D$29,2,FALSE),"")</f>
        <v/>
      </c>
      <c r="R384" s="32" t="str">
        <f>IF(L384=Data_Hidden!$A$13,"A", IF(L384=Data_Hidden!$A$14,"B",IF(L384=Data_Hidden!$A$15,"C",IF(L384=Data_Hidden!$A$16,"D",IF(L384=Data_Hidden!$A$17,"E",IF(L384=Data_Hidden!$A$18,"H",IF(L384=Data_Hidden!$A$19,"HPVH","")))))))</f>
        <v/>
      </c>
      <c r="S384" s="32" t="str">
        <f>IF(O384=Data_Hidden!$E$1,360,"")</f>
        <v/>
      </c>
      <c r="T384" s="32" t="str">
        <f t="shared" si="0"/>
        <v/>
      </c>
      <c r="U384" s="32" t="str">
        <f t="shared" si="1"/>
        <v/>
      </c>
      <c r="V384" s="33" t="str">
        <f t="shared" si="2"/>
        <v/>
      </c>
      <c r="W384" s="34">
        <f t="shared" si="3"/>
        <v>0</v>
      </c>
      <c r="X384" s="22"/>
      <c r="Y384" s="22"/>
      <c r="Z384" s="22"/>
    </row>
    <row r="385" spans="1:26" ht="15.75" customHeight="1" x14ac:dyDescent="0.25">
      <c r="A385" s="62">
        <v>383</v>
      </c>
      <c r="B385" s="30"/>
      <c r="C385" s="30"/>
      <c r="D385" s="57" t="str">
        <f t="shared" si="4"/>
        <v/>
      </c>
      <c r="E385" s="30"/>
      <c r="F385" s="29"/>
      <c r="G385" s="29"/>
      <c r="H385" s="29"/>
      <c r="I385" s="29"/>
      <c r="J385" s="29"/>
      <c r="K385" s="29"/>
      <c r="L385" s="30"/>
      <c r="M385" s="29"/>
      <c r="N385" s="29"/>
      <c r="O385" s="29"/>
      <c r="P385" s="61"/>
      <c r="Q385" s="31" t="str">
        <f>IF(N385&lt;&gt;"",VLOOKUP(M385&amp;"|"&amp;N385,Data_Hidden!$C$24:$D$29,2,FALSE),"")</f>
        <v/>
      </c>
      <c r="R385" s="32" t="str">
        <f>IF(L385=Data_Hidden!$A$13,"A", IF(L385=Data_Hidden!$A$14,"B",IF(L385=Data_Hidden!$A$15,"C",IF(L385=Data_Hidden!$A$16,"D",IF(L385=Data_Hidden!$A$17,"E",IF(L385=Data_Hidden!$A$18,"H",IF(L385=Data_Hidden!$A$19,"HPVH","")))))))</f>
        <v/>
      </c>
      <c r="S385" s="32" t="str">
        <f>IF(O385=Data_Hidden!$E$1,360,"")</f>
        <v/>
      </c>
      <c r="T385" s="32" t="str">
        <f t="shared" si="0"/>
        <v/>
      </c>
      <c r="U385" s="32" t="str">
        <f t="shared" si="1"/>
        <v/>
      </c>
      <c r="V385" s="33" t="str">
        <f t="shared" si="2"/>
        <v/>
      </c>
      <c r="W385" s="34">
        <f t="shared" si="3"/>
        <v>0</v>
      </c>
      <c r="X385" s="22"/>
      <c r="Y385" s="22"/>
      <c r="Z385" s="22"/>
    </row>
    <row r="386" spans="1:26" ht="15.75" customHeight="1" x14ac:dyDescent="0.25">
      <c r="A386" s="62">
        <v>384</v>
      </c>
      <c r="B386" s="30"/>
      <c r="C386" s="30"/>
      <c r="D386" s="57" t="str">
        <f t="shared" si="4"/>
        <v/>
      </c>
      <c r="E386" s="30"/>
      <c r="F386" s="29"/>
      <c r="G386" s="29"/>
      <c r="H386" s="29"/>
      <c r="I386" s="29"/>
      <c r="J386" s="29"/>
      <c r="K386" s="29"/>
      <c r="L386" s="30"/>
      <c r="M386" s="29"/>
      <c r="N386" s="29"/>
      <c r="O386" s="29"/>
      <c r="P386" s="61"/>
      <c r="Q386" s="31" t="str">
        <f>IF(N386&lt;&gt;"",VLOOKUP(M386&amp;"|"&amp;N386,Data_Hidden!$C$24:$D$29,2,FALSE),"")</f>
        <v/>
      </c>
      <c r="R386" s="32" t="str">
        <f>IF(L386=Data_Hidden!$A$13,"A", IF(L386=Data_Hidden!$A$14,"B",IF(L386=Data_Hidden!$A$15,"C",IF(L386=Data_Hidden!$A$16,"D",IF(L386=Data_Hidden!$A$17,"E",IF(L386=Data_Hidden!$A$18,"H",IF(L386=Data_Hidden!$A$19,"HPVH","")))))))</f>
        <v/>
      </c>
      <c r="S386" s="32" t="str">
        <f>IF(O386=Data_Hidden!$E$1,360,"")</f>
        <v/>
      </c>
      <c r="T386" s="32" t="str">
        <f t="shared" si="0"/>
        <v/>
      </c>
      <c r="U386" s="32" t="str">
        <f t="shared" si="1"/>
        <v/>
      </c>
      <c r="V386" s="33" t="str">
        <f t="shared" si="2"/>
        <v/>
      </c>
      <c r="W386" s="34">
        <f t="shared" si="3"/>
        <v>0</v>
      </c>
      <c r="X386" s="22"/>
      <c r="Y386" s="22"/>
      <c r="Z386" s="22"/>
    </row>
    <row r="387" spans="1:26" ht="15.75" customHeight="1" x14ac:dyDescent="0.25">
      <c r="A387" s="62">
        <v>385</v>
      </c>
      <c r="B387" s="30"/>
      <c r="C387" s="30"/>
      <c r="D387" s="57" t="str">
        <f t="shared" si="4"/>
        <v/>
      </c>
      <c r="E387" s="30"/>
      <c r="F387" s="29"/>
      <c r="G387" s="29"/>
      <c r="H387" s="29"/>
      <c r="I387" s="29"/>
      <c r="J387" s="29"/>
      <c r="K387" s="29"/>
      <c r="L387" s="30"/>
      <c r="M387" s="29"/>
      <c r="N387" s="29"/>
      <c r="O387" s="29"/>
      <c r="P387" s="61"/>
      <c r="Q387" s="31" t="str">
        <f>IF(N387&lt;&gt;"",VLOOKUP(M387&amp;"|"&amp;N387,Data_Hidden!$C$24:$D$29,2,FALSE),"")</f>
        <v/>
      </c>
      <c r="R387" s="32" t="str">
        <f>IF(L387=Data_Hidden!$A$13,"A", IF(L387=Data_Hidden!$A$14,"B",IF(L387=Data_Hidden!$A$15,"C",IF(L387=Data_Hidden!$A$16,"D",IF(L387=Data_Hidden!$A$17,"E",IF(L387=Data_Hidden!$A$18,"H",IF(L387=Data_Hidden!$A$19,"HPVH","")))))))</f>
        <v/>
      </c>
      <c r="S387" s="32" t="str">
        <f>IF(O387=Data_Hidden!$E$1,360,"")</f>
        <v/>
      </c>
      <c r="T387" s="32" t="str">
        <f t="shared" si="0"/>
        <v/>
      </c>
      <c r="U387" s="32" t="str">
        <f t="shared" si="1"/>
        <v/>
      </c>
      <c r="V387" s="33" t="str">
        <f t="shared" si="2"/>
        <v/>
      </c>
      <c r="W387" s="34">
        <f t="shared" si="3"/>
        <v>0</v>
      </c>
      <c r="X387" s="22"/>
      <c r="Y387" s="22"/>
      <c r="Z387" s="22"/>
    </row>
    <row r="388" spans="1:26" ht="15.75" customHeight="1" x14ac:dyDescent="0.25">
      <c r="A388" s="62">
        <v>386</v>
      </c>
      <c r="B388" s="30"/>
      <c r="C388" s="30"/>
      <c r="D388" s="57" t="str">
        <f t="shared" si="4"/>
        <v/>
      </c>
      <c r="E388" s="30"/>
      <c r="F388" s="29"/>
      <c r="G388" s="29"/>
      <c r="H388" s="29"/>
      <c r="I388" s="29"/>
      <c r="J388" s="29"/>
      <c r="K388" s="29"/>
      <c r="L388" s="30"/>
      <c r="M388" s="29"/>
      <c r="N388" s="29"/>
      <c r="O388" s="29"/>
      <c r="P388" s="61"/>
      <c r="Q388" s="31" t="str">
        <f>IF(N388&lt;&gt;"",VLOOKUP(M388&amp;"|"&amp;N388,Data_Hidden!$C$24:$D$29,2,FALSE),"")</f>
        <v/>
      </c>
      <c r="R388" s="32" t="str">
        <f>IF(L388=Data_Hidden!$A$13,"A", IF(L388=Data_Hidden!$A$14,"B",IF(L388=Data_Hidden!$A$15,"C",IF(L388=Data_Hidden!$A$16,"D",IF(L388=Data_Hidden!$A$17,"E",IF(L388=Data_Hidden!$A$18,"H",IF(L388=Data_Hidden!$A$19,"HPVH","")))))))</f>
        <v/>
      </c>
      <c r="S388" s="32" t="str">
        <f>IF(O388=Data_Hidden!$E$1,360,"")</f>
        <v/>
      </c>
      <c r="T388" s="32" t="str">
        <f t="shared" si="0"/>
        <v/>
      </c>
      <c r="U388" s="32" t="str">
        <f t="shared" si="1"/>
        <v/>
      </c>
      <c r="V388" s="33" t="str">
        <f t="shared" si="2"/>
        <v/>
      </c>
      <c r="W388" s="34">
        <f t="shared" si="3"/>
        <v>0</v>
      </c>
      <c r="X388" s="22"/>
      <c r="Y388" s="22"/>
      <c r="Z388" s="22"/>
    </row>
    <row r="389" spans="1:26" ht="15.75" customHeight="1" x14ac:dyDescent="0.25">
      <c r="A389" s="62">
        <v>387</v>
      </c>
      <c r="B389" s="30"/>
      <c r="C389" s="30"/>
      <c r="D389" s="57" t="str">
        <f t="shared" si="4"/>
        <v/>
      </c>
      <c r="E389" s="30"/>
      <c r="F389" s="29"/>
      <c r="G389" s="29"/>
      <c r="H389" s="29"/>
      <c r="I389" s="29"/>
      <c r="J389" s="29"/>
      <c r="K389" s="29"/>
      <c r="L389" s="30"/>
      <c r="M389" s="29"/>
      <c r="N389" s="29"/>
      <c r="O389" s="29"/>
      <c r="P389" s="61"/>
      <c r="Q389" s="31" t="str">
        <f>IF(N389&lt;&gt;"",VLOOKUP(M389&amp;"|"&amp;N389,Data_Hidden!$C$24:$D$29,2,FALSE),"")</f>
        <v/>
      </c>
      <c r="R389" s="32" t="str">
        <f>IF(L389=Data_Hidden!$A$13,"A", IF(L389=Data_Hidden!$A$14,"B",IF(L389=Data_Hidden!$A$15,"C",IF(L389=Data_Hidden!$A$16,"D",IF(L389=Data_Hidden!$A$17,"E",IF(L389=Data_Hidden!$A$18,"H",IF(L389=Data_Hidden!$A$19,"HPVH","")))))))</f>
        <v/>
      </c>
      <c r="S389" s="32" t="str">
        <f>IF(O389=Data_Hidden!$E$1,360,"")</f>
        <v/>
      </c>
      <c r="T389" s="32" t="str">
        <f t="shared" si="0"/>
        <v/>
      </c>
      <c r="U389" s="32" t="str">
        <f t="shared" si="1"/>
        <v/>
      </c>
      <c r="V389" s="33" t="str">
        <f t="shared" si="2"/>
        <v/>
      </c>
      <c r="W389" s="34">
        <f t="shared" si="3"/>
        <v>0</v>
      </c>
      <c r="X389" s="22"/>
      <c r="Y389" s="22"/>
      <c r="Z389" s="22"/>
    </row>
    <row r="390" spans="1:26" ht="15.75" customHeight="1" x14ac:dyDescent="0.25">
      <c r="A390" s="62">
        <v>388</v>
      </c>
      <c r="B390" s="30"/>
      <c r="C390" s="30"/>
      <c r="D390" s="57" t="str">
        <f t="shared" si="4"/>
        <v/>
      </c>
      <c r="E390" s="30"/>
      <c r="F390" s="29"/>
      <c r="G390" s="29"/>
      <c r="H390" s="29"/>
      <c r="I390" s="29"/>
      <c r="J390" s="29"/>
      <c r="K390" s="29"/>
      <c r="L390" s="30"/>
      <c r="M390" s="29"/>
      <c r="N390" s="29"/>
      <c r="O390" s="29"/>
      <c r="P390" s="61"/>
      <c r="Q390" s="31" t="str">
        <f>IF(N390&lt;&gt;"",VLOOKUP(M390&amp;"|"&amp;N390,Data_Hidden!$C$24:$D$29,2,FALSE),"")</f>
        <v/>
      </c>
      <c r="R390" s="32" t="str">
        <f>IF(L390=Data_Hidden!$A$13,"A", IF(L390=Data_Hidden!$A$14,"B",IF(L390=Data_Hidden!$A$15,"C",IF(L390=Data_Hidden!$A$16,"D",IF(L390=Data_Hidden!$A$17,"E",IF(L390=Data_Hidden!$A$18,"H",IF(L390=Data_Hidden!$A$19,"HPVH","")))))))</f>
        <v/>
      </c>
      <c r="S390" s="32" t="str">
        <f>IF(O390=Data_Hidden!$E$1,360,"")</f>
        <v/>
      </c>
      <c r="T390" s="32" t="str">
        <f t="shared" si="0"/>
        <v/>
      </c>
      <c r="U390" s="32" t="str">
        <f t="shared" si="1"/>
        <v/>
      </c>
      <c r="V390" s="33" t="str">
        <f t="shared" si="2"/>
        <v/>
      </c>
      <c r="W390" s="34">
        <f t="shared" si="3"/>
        <v>0</v>
      </c>
      <c r="X390" s="22"/>
      <c r="Y390" s="22"/>
      <c r="Z390" s="22"/>
    </row>
    <row r="391" spans="1:26" ht="15.75" customHeight="1" x14ac:dyDescent="0.25">
      <c r="A391" s="62">
        <v>389</v>
      </c>
      <c r="B391" s="30"/>
      <c r="C391" s="30"/>
      <c r="D391" s="57" t="str">
        <f t="shared" si="4"/>
        <v/>
      </c>
      <c r="E391" s="30"/>
      <c r="F391" s="29"/>
      <c r="G391" s="29"/>
      <c r="H391" s="29"/>
      <c r="I391" s="29"/>
      <c r="J391" s="29"/>
      <c r="K391" s="29"/>
      <c r="L391" s="30"/>
      <c r="M391" s="29"/>
      <c r="N391" s="29"/>
      <c r="O391" s="29"/>
      <c r="P391" s="61"/>
      <c r="Q391" s="31" t="str">
        <f>IF(N391&lt;&gt;"",VLOOKUP(M391&amp;"|"&amp;N391,Data_Hidden!$C$24:$D$29,2,FALSE),"")</f>
        <v/>
      </c>
      <c r="R391" s="32" t="str">
        <f>IF(L391=Data_Hidden!$A$13,"A", IF(L391=Data_Hidden!$A$14,"B",IF(L391=Data_Hidden!$A$15,"C",IF(L391=Data_Hidden!$A$16,"D",IF(L391=Data_Hidden!$A$17,"E",IF(L391=Data_Hidden!$A$18,"H",IF(L391=Data_Hidden!$A$19,"HPVH","")))))))</f>
        <v/>
      </c>
      <c r="S391" s="32" t="str">
        <f>IF(O391=Data_Hidden!$E$1,360,"")</f>
        <v/>
      </c>
      <c r="T391" s="32" t="str">
        <f t="shared" si="0"/>
        <v/>
      </c>
      <c r="U391" s="32" t="str">
        <f t="shared" si="1"/>
        <v/>
      </c>
      <c r="V391" s="33" t="str">
        <f t="shared" si="2"/>
        <v/>
      </c>
      <c r="W391" s="34">
        <f t="shared" si="3"/>
        <v>0</v>
      </c>
      <c r="X391" s="22"/>
      <c r="Y391" s="22"/>
      <c r="Z391" s="22"/>
    </row>
    <row r="392" spans="1:26" ht="15.75" customHeight="1" x14ac:dyDescent="0.25">
      <c r="A392" s="62">
        <v>390</v>
      </c>
      <c r="B392" s="30"/>
      <c r="C392" s="30"/>
      <c r="D392" s="57" t="str">
        <f t="shared" si="4"/>
        <v/>
      </c>
      <c r="E392" s="30"/>
      <c r="F392" s="29"/>
      <c r="G392" s="29"/>
      <c r="H392" s="29"/>
      <c r="I392" s="29"/>
      <c r="J392" s="29"/>
      <c r="K392" s="29"/>
      <c r="L392" s="30"/>
      <c r="M392" s="29"/>
      <c r="N392" s="29"/>
      <c r="O392" s="29"/>
      <c r="P392" s="61"/>
      <c r="Q392" s="31" t="str">
        <f>IF(N392&lt;&gt;"",VLOOKUP(M392&amp;"|"&amp;N392,Data_Hidden!$C$24:$D$29,2,FALSE),"")</f>
        <v/>
      </c>
      <c r="R392" s="32" t="str">
        <f>IF(L392=Data_Hidden!$A$13,"A", IF(L392=Data_Hidden!$A$14,"B",IF(L392=Data_Hidden!$A$15,"C",IF(L392=Data_Hidden!$A$16,"D",IF(L392=Data_Hidden!$A$17,"E",IF(L392=Data_Hidden!$A$18,"H",IF(L392=Data_Hidden!$A$19,"HPVH","")))))))</f>
        <v/>
      </c>
      <c r="S392" s="32" t="str">
        <f>IF(O392=Data_Hidden!$E$1,360,"")</f>
        <v/>
      </c>
      <c r="T392" s="32" t="str">
        <f t="shared" si="0"/>
        <v/>
      </c>
      <c r="U392" s="32" t="str">
        <f t="shared" si="1"/>
        <v/>
      </c>
      <c r="V392" s="33" t="str">
        <f t="shared" si="2"/>
        <v/>
      </c>
      <c r="W392" s="34">
        <f t="shared" si="3"/>
        <v>0</v>
      </c>
      <c r="X392" s="22"/>
      <c r="Y392" s="22"/>
      <c r="Z392" s="22"/>
    </row>
    <row r="393" spans="1:26" ht="15.75" customHeight="1" x14ac:dyDescent="0.25">
      <c r="A393" s="62">
        <v>391</v>
      </c>
      <c r="B393" s="30"/>
      <c r="C393" s="30"/>
      <c r="D393" s="57" t="str">
        <f t="shared" si="4"/>
        <v/>
      </c>
      <c r="E393" s="30"/>
      <c r="F393" s="29"/>
      <c r="G393" s="29"/>
      <c r="H393" s="29"/>
      <c r="I393" s="29"/>
      <c r="J393" s="29"/>
      <c r="K393" s="29"/>
      <c r="L393" s="30"/>
      <c r="M393" s="29"/>
      <c r="N393" s="29"/>
      <c r="O393" s="29"/>
      <c r="P393" s="61"/>
      <c r="Q393" s="31" t="str">
        <f>IF(N393&lt;&gt;"",VLOOKUP(M393&amp;"|"&amp;N393,Data_Hidden!$C$24:$D$29,2,FALSE),"")</f>
        <v/>
      </c>
      <c r="R393" s="32" t="str">
        <f>IF(L393=Data_Hidden!$A$13,"A", IF(L393=Data_Hidden!$A$14,"B",IF(L393=Data_Hidden!$A$15,"C",IF(L393=Data_Hidden!$A$16,"D",IF(L393=Data_Hidden!$A$17,"E",IF(L393=Data_Hidden!$A$18,"H",IF(L393=Data_Hidden!$A$19,"HPVH","")))))))</f>
        <v/>
      </c>
      <c r="S393" s="32" t="str">
        <f>IF(O393=Data_Hidden!$E$1,360,"")</f>
        <v/>
      </c>
      <c r="T393" s="32" t="str">
        <f t="shared" si="0"/>
        <v/>
      </c>
      <c r="U393" s="32" t="str">
        <f t="shared" si="1"/>
        <v/>
      </c>
      <c r="V393" s="33" t="str">
        <f t="shared" si="2"/>
        <v/>
      </c>
      <c r="W393" s="34">
        <f t="shared" si="3"/>
        <v>0</v>
      </c>
      <c r="X393" s="22"/>
      <c r="Y393" s="22"/>
      <c r="Z393" s="22"/>
    </row>
    <row r="394" spans="1:26" ht="15.75" customHeight="1" x14ac:dyDescent="0.25">
      <c r="A394" s="62">
        <v>392</v>
      </c>
      <c r="B394" s="30"/>
      <c r="C394" s="30"/>
      <c r="D394" s="57" t="str">
        <f t="shared" si="4"/>
        <v/>
      </c>
      <c r="E394" s="30"/>
      <c r="F394" s="29"/>
      <c r="G394" s="29"/>
      <c r="H394" s="29"/>
      <c r="I394" s="29"/>
      <c r="J394" s="29"/>
      <c r="K394" s="29"/>
      <c r="L394" s="30"/>
      <c r="M394" s="29"/>
      <c r="N394" s="29"/>
      <c r="O394" s="29"/>
      <c r="P394" s="61"/>
      <c r="Q394" s="31" t="str">
        <f>IF(N394&lt;&gt;"",VLOOKUP(M394&amp;"|"&amp;N394,Data_Hidden!$C$24:$D$29,2,FALSE),"")</f>
        <v/>
      </c>
      <c r="R394" s="32" t="str">
        <f>IF(L394=Data_Hidden!$A$13,"A", IF(L394=Data_Hidden!$A$14,"B",IF(L394=Data_Hidden!$A$15,"C",IF(L394=Data_Hidden!$A$16,"D",IF(L394=Data_Hidden!$A$17,"E",IF(L394=Data_Hidden!$A$18,"H",IF(L394=Data_Hidden!$A$19,"HPVH","")))))))</f>
        <v/>
      </c>
      <c r="S394" s="32" t="str">
        <f>IF(O394=Data_Hidden!$E$1,360,"")</f>
        <v/>
      </c>
      <c r="T394" s="32" t="str">
        <f t="shared" si="0"/>
        <v/>
      </c>
      <c r="U394" s="32" t="str">
        <f t="shared" si="1"/>
        <v/>
      </c>
      <c r="V394" s="33" t="str">
        <f t="shared" si="2"/>
        <v/>
      </c>
      <c r="W394" s="34">
        <f t="shared" si="3"/>
        <v>0</v>
      </c>
      <c r="X394" s="22"/>
      <c r="Y394" s="22"/>
      <c r="Z394" s="22"/>
    </row>
    <row r="395" spans="1:26" ht="15.75" customHeight="1" x14ac:dyDescent="0.25">
      <c r="A395" s="62">
        <v>393</v>
      </c>
      <c r="B395" s="30"/>
      <c r="C395" s="30"/>
      <c r="D395" s="57" t="str">
        <f t="shared" si="4"/>
        <v/>
      </c>
      <c r="E395" s="30"/>
      <c r="F395" s="29"/>
      <c r="G395" s="29"/>
      <c r="H395" s="29"/>
      <c r="I395" s="29"/>
      <c r="J395" s="29"/>
      <c r="K395" s="29"/>
      <c r="L395" s="30"/>
      <c r="M395" s="29"/>
      <c r="N395" s="29"/>
      <c r="O395" s="29"/>
      <c r="P395" s="61"/>
      <c r="Q395" s="31" t="str">
        <f>IF(N395&lt;&gt;"",VLOOKUP(M395&amp;"|"&amp;N395,Data_Hidden!$C$24:$D$29,2,FALSE),"")</f>
        <v/>
      </c>
      <c r="R395" s="32" t="str">
        <f>IF(L395=Data_Hidden!$A$13,"A", IF(L395=Data_Hidden!$A$14,"B",IF(L395=Data_Hidden!$A$15,"C",IF(L395=Data_Hidden!$A$16,"D",IF(L395=Data_Hidden!$A$17,"E",IF(L395=Data_Hidden!$A$18,"H",IF(L395=Data_Hidden!$A$19,"HPVH","")))))))</f>
        <v/>
      </c>
      <c r="S395" s="32" t="str">
        <f>IF(O395=Data_Hidden!$E$1,360,"")</f>
        <v/>
      </c>
      <c r="T395" s="32" t="str">
        <f t="shared" si="0"/>
        <v/>
      </c>
      <c r="U395" s="32" t="str">
        <f t="shared" si="1"/>
        <v/>
      </c>
      <c r="V395" s="33" t="str">
        <f t="shared" si="2"/>
        <v/>
      </c>
      <c r="W395" s="34">
        <f t="shared" si="3"/>
        <v>0</v>
      </c>
      <c r="X395" s="22"/>
      <c r="Y395" s="22"/>
      <c r="Z395" s="22"/>
    </row>
    <row r="396" spans="1:26" ht="15.75" customHeight="1" x14ac:dyDescent="0.25">
      <c r="A396" s="62">
        <v>394</v>
      </c>
      <c r="B396" s="30"/>
      <c r="C396" s="30"/>
      <c r="D396" s="57" t="str">
        <f t="shared" si="4"/>
        <v/>
      </c>
      <c r="E396" s="30"/>
      <c r="F396" s="29"/>
      <c r="G396" s="29"/>
      <c r="H396" s="29"/>
      <c r="I396" s="29"/>
      <c r="J396" s="29"/>
      <c r="K396" s="29"/>
      <c r="L396" s="30"/>
      <c r="M396" s="29"/>
      <c r="N396" s="29"/>
      <c r="O396" s="29"/>
      <c r="P396" s="61"/>
      <c r="Q396" s="31" t="str">
        <f>IF(N396&lt;&gt;"",VLOOKUP(M396&amp;"|"&amp;N396,Data_Hidden!$C$24:$D$29,2,FALSE),"")</f>
        <v/>
      </c>
      <c r="R396" s="32" t="str">
        <f>IF(L396=Data_Hidden!$A$13,"A", IF(L396=Data_Hidden!$A$14,"B",IF(L396=Data_Hidden!$A$15,"C",IF(L396=Data_Hidden!$A$16,"D",IF(L396=Data_Hidden!$A$17,"E",IF(L396=Data_Hidden!$A$18,"H",IF(L396=Data_Hidden!$A$19,"HPVH","")))))))</f>
        <v/>
      </c>
      <c r="S396" s="32" t="str">
        <f>IF(O396=Data_Hidden!$E$1,360,"")</f>
        <v/>
      </c>
      <c r="T396" s="32" t="str">
        <f t="shared" si="0"/>
        <v/>
      </c>
      <c r="U396" s="32" t="str">
        <f t="shared" si="1"/>
        <v/>
      </c>
      <c r="V396" s="33" t="str">
        <f t="shared" si="2"/>
        <v/>
      </c>
      <c r="W396" s="34">
        <f t="shared" si="3"/>
        <v>0</v>
      </c>
      <c r="X396" s="22"/>
      <c r="Y396" s="22"/>
      <c r="Z396" s="22"/>
    </row>
    <row r="397" spans="1:26" ht="15.75" customHeight="1" x14ac:dyDescent="0.25">
      <c r="A397" s="62">
        <v>395</v>
      </c>
      <c r="B397" s="30"/>
      <c r="C397" s="30"/>
      <c r="D397" s="57" t="str">
        <f t="shared" si="4"/>
        <v/>
      </c>
      <c r="E397" s="30"/>
      <c r="F397" s="29"/>
      <c r="G397" s="29"/>
      <c r="H397" s="29"/>
      <c r="I397" s="29"/>
      <c r="J397" s="29"/>
      <c r="K397" s="29"/>
      <c r="L397" s="30"/>
      <c r="M397" s="29"/>
      <c r="N397" s="29"/>
      <c r="O397" s="29"/>
      <c r="P397" s="61"/>
      <c r="Q397" s="31" t="str">
        <f>IF(N397&lt;&gt;"",VLOOKUP(M397&amp;"|"&amp;N397,Data_Hidden!$C$24:$D$29,2,FALSE),"")</f>
        <v/>
      </c>
      <c r="R397" s="32" t="str">
        <f>IF(L397=Data_Hidden!$A$13,"A", IF(L397=Data_Hidden!$A$14,"B",IF(L397=Data_Hidden!$A$15,"C",IF(L397=Data_Hidden!$A$16,"D",IF(L397=Data_Hidden!$A$17,"E",IF(L397=Data_Hidden!$A$18,"H",IF(L397=Data_Hidden!$A$19,"HPVH","")))))))</f>
        <v/>
      </c>
      <c r="S397" s="32" t="str">
        <f>IF(O397=Data_Hidden!$E$1,360,"")</f>
        <v/>
      </c>
      <c r="T397" s="32" t="str">
        <f t="shared" si="0"/>
        <v/>
      </c>
      <c r="U397" s="32" t="str">
        <f t="shared" si="1"/>
        <v/>
      </c>
      <c r="V397" s="33" t="str">
        <f t="shared" si="2"/>
        <v/>
      </c>
      <c r="W397" s="34">
        <f t="shared" si="3"/>
        <v>0</v>
      </c>
      <c r="X397" s="22"/>
      <c r="Y397" s="22"/>
      <c r="Z397" s="22"/>
    </row>
    <row r="398" spans="1:26" ht="15.75" customHeight="1" x14ac:dyDescent="0.25">
      <c r="A398" s="62">
        <v>396</v>
      </c>
      <c r="B398" s="30"/>
      <c r="C398" s="30"/>
      <c r="D398" s="57" t="str">
        <f t="shared" si="4"/>
        <v/>
      </c>
      <c r="E398" s="30"/>
      <c r="F398" s="29"/>
      <c r="G398" s="29"/>
      <c r="H398" s="29"/>
      <c r="I398" s="29"/>
      <c r="J398" s="29"/>
      <c r="K398" s="29"/>
      <c r="L398" s="30"/>
      <c r="M398" s="29"/>
      <c r="N398" s="29"/>
      <c r="O398" s="29"/>
      <c r="P398" s="61"/>
      <c r="Q398" s="31" t="str">
        <f>IF(N398&lt;&gt;"",VLOOKUP(M398&amp;"|"&amp;N398,Data_Hidden!$C$24:$D$29,2,FALSE),"")</f>
        <v/>
      </c>
      <c r="R398" s="32" t="str">
        <f>IF(L398=Data_Hidden!$A$13,"A", IF(L398=Data_Hidden!$A$14,"B",IF(L398=Data_Hidden!$A$15,"C",IF(L398=Data_Hidden!$A$16,"D",IF(L398=Data_Hidden!$A$17,"E",IF(L398=Data_Hidden!$A$18,"H",IF(L398=Data_Hidden!$A$19,"HPVH","")))))))</f>
        <v/>
      </c>
      <c r="S398" s="32" t="str">
        <f>IF(O398=Data_Hidden!$E$1,360,"")</f>
        <v/>
      </c>
      <c r="T398" s="32" t="str">
        <f t="shared" si="0"/>
        <v/>
      </c>
      <c r="U398" s="32" t="str">
        <f t="shared" si="1"/>
        <v/>
      </c>
      <c r="V398" s="33" t="str">
        <f t="shared" si="2"/>
        <v/>
      </c>
      <c r="W398" s="34">
        <f t="shared" si="3"/>
        <v>0</v>
      </c>
      <c r="X398" s="22"/>
      <c r="Y398" s="22"/>
      <c r="Z398" s="22"/>
    </row>
    <row r="399" spans="1:26" ht="15.75" customHeight="1" x14ac:dyDescent="0.25">
      <c r="A399" s="62">
        <v>397</v>
      </c>
      <c r="B399" s="30"/>
      <c r="C399" s="30"/>
      <c r="D399" s="57" t="str">
        <f t="shared" si="4"/>
        <v/>
      </c>
      <c r="E399" s="30"/>
      <c r="F399" s="29"/>
      <c r="G399" s="29"/>
      <c r="H399" s="29"/>
      <c r="I399" s="29"/>
      <c r="J399" s="29"/>
      <c r="K399" s="29"/>
      <c r="L399" s="30"/>
      <c r="M399" s="29"/>
      <c r="N399" s="29"/>
      <c r="O399" s="29"/>
      <c r="P399" s="61"/>
      <c r="Q399" s="31" t="str">
        <f>IF(N399&lt;&gt;"",VLOOKUP(M399&amp;"|"&amp;N399,Data_Hidden!$C$24:$D$29,2,FALSE),"")</f>
        <v/>
      </c>
      <c r="R399" s="32" t="str">
        <f>IF(L399=Data_Hidden!$A$13,"A", IF(L399=Data_Hidden!$A$14,"B",IF(L399=Data_Hidden!$A$15,"C",IF(L399=Data_Hidden!$A$16,"D",IF(L399=Data_Hidden!$A$17,"E",IF(L399=Data_Hidden!$A$18,"H",IF(L399=Data_Hidden!$A$19,"HPVH","")))))))</f>
        <v/>
      </c>
      <c r="S399" s="32" t="str">
        <f>IF(O399=Data_Hidden!$E$1,360,"")</f>
        <v/>
      </c>
      <c r="T399" s="32" t="str">
        <f t="shared" si="0"/>
        <v/>
      </c>
      <c r="U399" s="32" t="str">
        <f t="shared" si="1"/>
        <v/>
      </c>
      <c r="V399" s="33" t="str">
        <f t="shared" si="2"/>
        <v/>
      </c>
      <c r="W399" s="34">
        <f t="shared" si="3"/>
        <v>0</v>
      </c>
      <c r="X399" s="22"/>
      <c r="Y399" s="22"/>
      <c r="Z399" s="22"/>
    </row>
    <row r="400" spans="1:26" ht="15.75" customHeight="1" x14ac:dyDescent="0.25">
      <c r="A400" s="62">
        <v>398</v>
      </c>
      <c r="B400" s="30"/>
      <c r="C400" s="30"/>
      <c r="D400" s="57" t="str">
        <f t="shared" si="4"/>
        <v/>
      </c>
      <c r="E400" s="30"/>
      <c r="F400" s="29"/>
      <c r="G400" s="29"/>
      <c r="H400" s="29"/>
      <c r="I400" s="29"/>
      <c r="J400" s="29"/>
      <c r="K400" s="29"/>
      <c r="L400" s="30"/>
      <c r="M400" s="29"/>
      <c r="N400" s="29"/>
      <c r="O400" s="29"/>
      <c r="P400" s="61"/>
      <c r="Q400" s="31" t="str">
        <f>IF(N400&lt;&gt;"",VLOOKUP(M400&amp;"|"&amp;N400,Data_Hidden!$C$24:$D$29,2,FALSE),"")</f>
        <v/>
      </c>
      <c r="R400" s="32" t="str">
        <f>IF(L400=Data_Hidden!$A$13,"A", IF(L400=Data_Hidden!$A$14,"B",IF(L400=Data_Hidden!$A$15,"C",IF(L400=Data_Hidden!$A$16,"D",IF(L400=Data_Hidden!$A$17,"E",IF(L400=Data_Hidden!$A$18,"H",IF(L400=Data_Hidden!$A$19,"HPVH","")))))))</f>
        <v/>
      </c>
      <c r="S400" s="32" t="str">
        <f>IF(O400=Data_Hidden!$E$1,360,"")</f>
        <v/>
      </c>
      <c r="T400" s="32" t="str">
        <f t="shared" si="0"/>
        <v/>
      </c>
      <c r="U400" s="32" t="str">
        <f t="shared" si="1"/>
        <v/>
      </c>
      <c r="V400" s="33" t="str">
        <f t="shared" si="2"/>
        <v/>
      </c>
      <c r="W400" s="34">
        <f t="shared" si="3"/>
        <v>0</v>
      </c>
      <c r="X400" s="22"/>
      <c r="Y400" s="22"/>
      <c r="Z400" s="22"/>
    </row>
    <row r="401" spans="1:26" ht="15.75" customHeight="1" x14ac:dyDescent="0.25">
      <c r="A401" s="62">
        <v>399</v>
      </c>
      <c r="B401" s="30"/>
      <c r="C401" s="30"/>
      <c r="D401" s="57" t="str">
        <f t="shared" si="4"/>
        <v/>
      </c>
      <c r="E401" s="30"/>
      <c r="F401" s="29"/>
      <c r="G401" s="29"/>
      <c r="H401" s="29"/>
      <c r="I401" s="29"/>
      <c r="J401" s="29"/>
      <c r="K401" s="29"/>
      <c r="L401" s="30"/>
      <c r="M401" s="29"/>
      <c r="N401" s="29"/>
      <c r="O401" s="29"/>
      <c r="P401" s="61"/>
      <c r="Q401" s="31" t="str">
        <f>IF(N401&lt;&gt;"",VLOOKUP(M401&amp;"|"&amp;N401,Data_Hidden!$C$24:$D$29,2,FALSE),"")</f>
        <v/>
      </c>
      <c r="R401" s="32" t="str">
        <f>IF(L401=Data_Hidden!$A$13,"A", IF(L401=Data_Hidden!$A$14,"B",IF(L401=Data_Hidden!$A$15,"C",IF(L401=Data_Hidden!$A$16,"D",IF(L401=Data_Hidden!$A$17,"E",IF(L401=Data_Hidden!$A$18,"H",IF(L401=Data_Hidden!$A$19,"HPVH","")))))))</f>
        <v/>
      </c>
      <c r="S401" s="32" t="str">
        <f>IF(O401=Data_Hidden!$E$1,360,"")</f>
        <v/>
      </c>
      <c r="T401" s="32" t="str">
        <f t="shared" si="0"/>
        <v/>
      </c>
      <c r="U401" s="32" t="str">
        <f t="shared" si="1"/>
        <v/>
      </c>
      <c r="V401" s="33" t="str">
        <f t="shared" si="2"/>
        <v/>
      </c>
      <c r="W401" s="34">
        <f t="shared" si="3"/>
        <v>0</v>
      </c>
      <c r="X401" s="22"/>
      <c r="Y401" s="22"/>
      <c r="Z401" s="22"/>
    </row>
    <row r="402" spans="1:26" ht="15.75" customHeight="1" x14ac:dyDescent="0.25">
      <c r="A402" s="62">
        <v>400</v>
      </c>
      <c r="B402" s="30"/>
      <c r="C402" s="30"/>
      <c r="D402" s="57" t="str">
        <f t="shared" si="4"/>
        <v/>
      </c>
      <c r="E402" s="30"/>
      <c r="F402" s="29"/>
      <c r="G402" s="29"/>
      <c r="H402" s="29"/>
      <c r="I402" s="29"/>
      <c r="J402" s="29"/>
      <c r="K402" s="29"/>
      <c r="L402" s="30"/>
      <c r="M402" s="29"/>
      <c r="N402" s="29"/>
      <c r="O402" s="29"/>
      <c r="P402" s="61"/>
      <c r="Q402" s="31" t="str">
        <f>IF(N402&lt;&gt;"",VLOOKUP(M402&amp;"|"&amp;N402,Data_Hidden!$C$24:$D$29,2,FALSE),"")</f>
        <v/>
      </c>
      <c r="R402" s="32" t="str">
        <f>IF(L402=Data_Hidden!$A$13,"A", IF(L402=Data_Hidden!$A$14,"B",IF(L402=Data_Hidden!$A$15,"C",IF(L402=Data_Hidden!$A$16,"D",IF(L402=Data_Hidden!$A$17,"E",IF(L402=Data_Hidden!$A$18,"H",IF(L402=Data_Hidden!$A$19,"HPVH","")))))))</f>
        <v/>
      </c>
      <c r="S402" s="32" t="str">
        <f>IF(O402=Data_Hidden!$E$1,360,"")</f>
        <v/>
      </c>
      <c r="T402" s="32" t="str">
        <f t="shared" si="0"/>
        <v/>
      </c>
      <c r="U402" s="32" t="str">
        <f t="shared" si="1"/>
        <v/>
      </c>
      <c r="V402" s="33" t="str">
        <f t="shared" si="2"/>
        <v/>
      </c>
      <c r="W402" s="34">
        <f t="shared" si="3"/>
        <v>0</v>
      </c>
      <c r="X402" s="22"/>
      <c r="Y402" s="22"/>
      <c r="Z402" s="22"/>
    </row>
    <row r="403" spans="1:26" ht="15.75" customHeight="1" x14ac:dyDescent="0.25">
      <c r="A403" s="62">
        <v>401</v>
      </c>
      <c r="B403" s="30"/>
      <c r="C403" s="30"/>
      <c r="D403" s="57" t="str">
        <f t="shared" si="4"/>
        <v/>
      </c>
      <c r="E403" s="30"/>
      <c r="F403" s="29"/>
      <c r="G403" s="29"/>
      <c r="H403" s="29"/>
      <c r="I403" s="29"/>
      <c r="J403" s="29"/>
      <c r="K403" s="29"/>
      <c r="L403" s="30"/>
      <c r="M403" s="29"/>
      <c r="N403" s="29"/>
      <c r="O403" s="29"/>
      <c r="P403" s="61"/>
      <c r="Q403" s="31" t="str">
        <f>IF(N403&lt;&gt;"",VLOOKUP(M403&amp;"|"&amp;N403,Data_Hidden!$C$24:$D$29,2,FALSE),"")</f>
        <v/>
      </c>
      <c r="R403" s="32" t="str">
        <f>IF(L403=Data_Hidden!$A$13,"A", IF(L403=Data_Hidden!$A$14,"B",IF(L403=Data_Hidden!$A$15,"C",IF(L403=Data_Hidden!$A$16,"D",IF(L403=Data_Hidden!$A$17,"E",IF(L403=Data_Hidden!$A$18,"H",IF(L403=Data_Hidden!$A$19,"HPVH","")))))))</f>
        <v/>
      </c>
      <c r="S403" s="32" t="str">
        <f>IF(O403=Data_Hidden!$E$1,360,"")</f>
        <v/>
      </c>
      <c r="T403" s="32" t="str">
        <f t="shared" si="0"/>
        <v/>
      </c>
      <c r="U403" s="32" t="str">
        <f t="shared" si="1"/>
        <v/>
      </c>
      <c r="V403" s="33" t="str">
        <f t="shared" si="2"/>
        <v/>
      </c>
      <c r="W403" s="34">
        <f t="shared" si="3"/>
        <v>0</v>
      </c>
      <c r="X403" s="22"/>
      <c r="Y403" s="22"/>
      <c r="Z403" s="22"/>
    </row>
    <row r="404" spans="1:26" ht="15.75" customHeight="1" x14ac:dyDescent="0.25">
      <c r="A404" s="62">
        <v>402</v>
      </c>
      <c r="B404" s="30"/>
      <c r="C404" s="30"/>
      <c r="D404" s="57" t="str">
        <f t="shared" si="4"/>
        <v/>
      </c>
      <c r="E404" s="30"/>
      <c r="F404" s="29"/>
      <c r="G404" s="29"/>
      <c r="H404" s="29"/>
      <c r="I404" s="29"/>
      <c r="J404" s="29"/>
      <c r="K404" s="29"/>
      <c r="L404" s="30"/>
      <c r="M404" s="29"/>
      <c r="N404" s="29"/>
      <c r="O404" s="29"/>
      <c r="P404" s="61"/>
      <c r="Q404" s="31" t="str">
        <f>IF(N404&lt;&gt;"",VLOOKUP(M404&amp;"|"&amp;N404,Data_Hidden!$C$24:$D$29,2,FALSE),"")</f>
        <v/>
      </c>
      <c r="R404" s="32" t="str">
        <f>IF(L404=Data_Hidden!$A$13,"A", IF(L404=Data_Hidden!$A$14,"B",IF(L404=Data_Hidden!$A$15,"C",IF(L404=Data_Hidden!$A$16,"D",IF(L404=Data_Hidden!$A$17,"E",IF(L404=Data_Hidden!$A$18,"H",IF(L404=Data_Hidden!$A$19,"HPVH","")))))))</f>
        <v/>
      </c>
      <c r="S404" s="32" t="str">
        <f>IF(O404=Data_Hidden!$E$1,360,"")</f>
        <v/>
      </c>
      <c r="T404" s="32" t="str">
        <f t="shared" si="0"/>
        <v/>
      </c>
      <c r="U404" s="32" t="str">
        <f t="shared" si="1"/>
        <v/>
      </c>
      <c r="V404" s="33" t="str">
        <f t="shared" si="2"/>
        <v/>
      </c>
      <c r="W404" s="34">
        <f t="shared" si="3"/>
        <v>0</v>
      </c>
      <c r="X404" s="22"/>
      <c r="Y404" s="22"/>
      <c r="Z404" s="22"/>
    </row>
    <row r="405" spans="1:26" ht="15.75" customHeight="1" x14ac:dyDescent="0.25">
      <c r="A405" s="62">
        <v>403</v>
      </c>
      <c r="B405" s="30"/>
      <c r="C405" s="30"/>
      <c r="D405" s="57" t="str">
        <f t="shared" si="4"/>
        <v/>
      </c>
      <c r="E405" s="30"/>
      <c r="F405" s="29"/>
      <c r="G405" s="29"/>
      <c r="H405" s="29"/>
      <c r="I405" s="29"/>
      <c r="J405" s="29"/>
      <c r="K405" s="29"/>
      <c r="L405" s="30"/>
      <c r="M405" s="29"/>
      <c r="N405" s="29"/>
      <c r="O405" s="29"/>
      <c r="P405" s="61"/>
      <c r="Q405" s="31" t="str">
        <f>IF(N405&lt;&gt;"",VLOOKUP(M405&amp;"|"&amp;N405,Data_Hidden!$C$24:$D$29,2,FALSE),"")</f>
        <v/>
      </c>
      <c r="R405" s="32" t="str">
        <f>IF(L405=Data_Hidden!$A$13,"A", IF(L405=Data_Hidden!$A$14,"B",IF(L405=Data_Hidden!$A$15,"C",IF(L405=Data_Hidden!$A$16,"D",IF(L405=Data_Hidden!$A$17,"E",IF(L405=Data_Hidden!$A$18,"H",IF(L405=Data_Hidden!$A$19,"HPVH","")))))))</f>
        <v/>
      </c>
      <c r="S405" s="32" t="str">
        <f>IF(O405=Data_Hidden!$E$1,360,"")</f>
        <v/>
      </c>
      <c r="T405" s="32" t="str">
        <f t="shared" si="0"/>
        <v/>
      </c>
      <c r="U405" s="32" t="str">
        <f t="shared" si="1"/>
        <v/>
      </c>
      <c r="V405" s="33" t="str">
        <f t="shared" si="2"/>
        <v/>
      </c>
      <c r="W405" s="34">
        <f t="shared" si="3"/>
        <v>0</v>
      </c>
      <c r="X405" s="22"/>
      <c r="Y405" s="22"/>
      <c r="Z405" s="22"/>
    </row>
    <row r="406" spans="1:26" ht="15.75" customHeight="1" x14ac:dyDescent="0.25">
      <c r="A406" s="62">
        <v>404</v>
      </c>
      <c r="B406" s="30"/>
      <c r="C406" s="30"/>
      <c r="D406" s="57" t="str">
        <f t="shared" si="4"/>
        <v/>
      </c>
      <c r="E406" s="30"/>
      <c r="F406" s="29"/>
      <c r="G406" s="29"/>
      <c r="H406" s="29"/>
      <c r="I406" s="29"/>
      <c r="J406" s="29"/>
      <c r="K406" s="29"/>
      <c r="L406" s="30"/>
      <c r="M406" s="29"/>
      <c r="N406" s="29"/>
      <c r="O406" s="29"/>
      <c r="P406" s="61"/>
      <c r="Q406" s="31" t="str">
        <f>IF(N406&lt;&gt;"",VLOOKUP(M406&amp;"|"&amp;N406,Data_Hidden!$C$24:$D$29,2,FALSE),"")</f>
        <v/>
      </c>
      <c r="R406" s="32" t="str">
        <f>IF(L406=Data_Hidden!$A$13,"A", IF(L406=Data_Hidden!$A$14,"B",IF(L406=Data_Hidden!$A$15,"C",IF(L406=Data_Hidden!$A$16,"D",IF(L406=Data_Hidden!$A$17,"E",IF(L406=Data_Hidden!$A$18,"H",IF(L406=Data_Hidden!$A$19,"HPVH","")))))))</f>
        <v/>
      </c>
      <c r="S406" s="32" t="str">
        <f>IF(O406=Data_Hidden!$E$1,360,"")</f>
        <v/>
      </c>
      <c r="T406" s="32" t="str">
        <f t="shared" si="0"/>
        <v/>
      </c>
      <c r="U406" s="32" t="str">
        <f t="shared" si="1"/>
        <v/>
      </c>
      <c r="V406" s="33" t="str">
        <f t="shared" si="2"/>
        <v/>
      </c>
      <c r="W406" s="34">
        <f t="shared" si="3"/>
        <v>0</v>
      </c>
      <c r="X406" s="22"/>
      <c r="Y406" s="22"/>
      <c r="Z406" s="22"/>
    </row>
    <row r="407" spans="1:26" ht="15.75" customHeight="1" x14ac:dyDescent="0.25">
      <c r="A407" s="62">
        <v>405</v>
      </c>
      <c r="B407" s="30"/>
      <c r="C407" s="30"/>
      <c r="D407" s="57" t="str">
        <f t="shared" si="4"/>
        <v/>
      </c>
      <c r="E407" s="30"/>
      <c r="F407" s="29"/>
      <c r="G407" s="29"/>
      <c r="H407" s="29"/>
      <c r="I407" s="29"/>
      <c r="J407" s="29"/>
      <c r="K407" s="29"/>
      <c r="L407" s="30"/>
      <c r="M407" s="29"/>
      <c r="N407" s="29"/>
      <c r="O407" s="29"/>
      <c r="P407" s="61"/>
      <c r="Q407" s="31" t="str">
        <f>IF(N407&lt;&gt;"",VLOOKUP(M407&amp;"|"&amp;N407,Data_Hidden!$C$24:$D$29,2,FALSE),"")</f>
        <v/>
      </c>
      <c r="R407" s="32" t="str">
        <f>IF(L407=Data_Hidden!$A$13,"A", IF(L407=Data_Hidden!$A$14,"B",IF(L407=Data_Hidden!$A$15,"C",IF(L407=Data_Hidden!$A$16,"D",IF(L407=Data_Hidden!$A$17,"E",IF(L407=Data_Hidden!$A$18,"H",IF(L407=Data_Hidden!$A$19,"HPVH","")))))))</f>
        <v/>
      </c>
      <c r="S407" s="32" t="str">
        <f>IF(O407=Data_Hidden!$E$1,360,"")</f>
        <v/>
      </c>
      <c r="T407" s="32" t="str">
        <f t="shared" si="0"/>
        <v/>
      </c>
      <c r="U407" s="32" t="str">
        <f t="shared" si="1"/>
        <v/>
      </c>
      <c r="V407" s="33" t="str">
        <f t="shared" si="2"/>
        <v/>
      </c>
      <c r="W407" s="34">
        <f t="shared" si="3"/>
        <v>0</v>
      </c>
      <c r="X407" s="22"/>
      <c r="Y407" s="22"/>
      <c r="Z407" s="22"/>
    </row>
    <row r="408" spans="1:26" ht="15.75" customHeight="1" x14ac:dyDescent="0.25">
      <c r="A408" s="62">
        <v>406</v>
      </c>
      <c r="B408" s="30"/>
      <c r="C408" s="30"/>
      <c r="D408" s="57" t="str">
        <f t="shared" si="4"/>
        <v/>
      </c>
      <c r="E408" s="30"/>
      <c r="F408" s="29"/>
      <c r="G408" s="29"/>
      <c r="H408" s="29"/>
      <c r="I408" s="29"/>
      <c r="J408" s="29"/>
      <c r="K408" s="29"/>
      <c r="L408" s="30"/>
      <c r="M408" s="29"/>
      <c r="N408" s="29"/>
      <c r="O408" s="29"/>
      <c r="P408" s="61"/>
      <c r="Q408" s="31" t="str">
        <f>IF(N408&lt;&gt;"",VLOOKUP(M408&amp;"|"&amp;N408,Data_Hidden!$C$24:$D$29,2,FALSE),"")</f>
        <v/>
      </c>
      <c r="R408" s="32" t="str">
        <f>IF(L408=Data_Hidden!$A$13,"A", IF(L408=Data_Hidden!$A$14,"B",IF(L408=Data_Hidden!$A$15,"C",IF(L408=Data_Hidden!$A$16,"D",IF(L408=Data_Hidden!$A$17,"E",IF(L408=Data_Hidden!$A$18,"H",IF(L408=Data_Hidden!$A$19,"HPVH","")))))))</f>
        <v/>
      </c>
      <c r="S408" s="32" t="str">
        <f>IF(O408=Data_Hidden!$E$1,360,"")</f>
        <v/>
      </c>
      <c r="T408" s="32" t="str">
        <f t="shared" si="0"/>
        <v/>
      </c>
      <c r="U408" s="32" t="str">
        <f t="shared" si="1"/>
        <v/>
      </c>
      <c r="V408" s="33" t="str">
        <f t="shared" si="2"/>
        <v/>
      </c>
      <c r="W408" s="34">
        <f t="shared" si="3"/>
        <v>0</v>
      </c>
      <c r="X408" s="22"/>
      <c r="Y408" s="22"/>
      <c r="Z408" s="22"/>
    </row>
    <row r="409" spans="1:26" ht="15.75" customHeight="1" x14ac:dyDescent="0.25">
      <c r="A409" s="62">
        <v>407</v>
      </c>
      <c r="B409" s="30"/>
      <c r="C409" s="30"/>
      <c r="D409" s="57" t="str">
        <f t="shared" si="4"/>
        <v/>
      </c>
      <c r="E409" s="30"/>
      <c r="F409" s="29"/>
      <c r="G409" s="29"/>
      <c r="H409" s="29"/>
      <c r="I409" s="29"/>
      <c r="J409" s="29"/>
      <c r="K409" s="29"/>
      <c r="L409" s="30"/>
      <c r="M409" s="29"/>
      <c r="N409" s="29"/>
      <c r="O409" s="29"/>
      <c r="P409" s="61"/>
      <c r="Q409" s="31" t="str">
        <f>IF(N409&lt;&gt;"",VLOOKUP(M409&amp;"|"&amp;N409,Data_Hidden!$C$24:$D$29,2,FALSE),"")</f>
        <v/>
      </c>
      <c r="R409" s="32" t="str">
        <f>IF(L409=Data_Hidden!$A$13,"A", IF(L409=Data_Hidden!$A$14,"B",IF(L409=Data_Hidden!$A$15,"C",IF(L409=Data_Hidden!$A$16,"D",IF(L409=Data_Hidden!$A$17,"E",IF(L409=Data_Hidden!$A$18,"H",IF(L409=Data_Hidden!$A$19,"HPVH","")))))))</f>
        <v/>
      </c>
      <c r="S409" s="32" t="str">
        <f>IF(O409=Data_Hidden!$E$1,360,"")</f>
        <v/>
      </c>
      <c r="T409" s="32" t="str">
        <f t="shared" si="0"/>
        <v/>
      </c>
      <c r="U409" s="32" t="str">
        <f t="shared" si="1"/>
        <v/>
      </c>
      <c r="V409" s="33" t="str">
        <f t="shared" si="2"/>
        <v/>
      </c>
      <c r="W409" s="34">
        <f t="shared" si="3"/>
        <v>0</v>
      </c>
      <c r="X409" s="22"/>
      <c r="Y409" s="22"/>
      <c r="Z409" s="22"/>
    </row>
    <row r="410" spans="1:26" ht="15.75" customHeight="1" x14ac:dyDescent="0.25">
      <c r="A410" s="62">
        <v>408</v>
      </c>
      <c r="B410" s="30"/>
      <c r="C410" s="30"/>
      <c r="D410" s="57" t="str">
        <f t="shared" si="4"/>
        <v/>
      </c>
      <c r="E410" s="30"/>
      <c r="F410" s="29"/>
      <c r="G410" s="29"/>
      <c r="H410" s="29"/>
      <c r="I410" s="29"/>
      <c r="J410" s="29"/>
      <c r="K410" s="29"/>
      <c r="L410" s="30"/>
      <c r="M410" s="29"/>
      <c r="N410" s="29"/>
      <c r="O410" s="29"/>
      <c r="P410" s="61"/>
      <c r="Q410" s="31" t="str">
        <f>IF(N410&lt;&gt;"",VLOOKUP(M410&amp;"|"&amp;N410,Data_Hidden!$C$24:$D$29,2,FALSE),"")</f>
        <v/>
      </c>
      <c r="R410" s="32" t="str">
        <f>IF(L410=Data_Hidden!$A$13,"A", IF(L410=Data_Hidden!$A$14,"B",IF(L410=Data_Hidden!$A$15,"C",IF(L410=Data_Hidden!$A$16,"D",IF(L410=Data_Hidden!$A$17,"E",IF(L410=Data_Hidden!$A$18,"H",IF(L410=Data_Hidden!$A$19,"HPVH","")))))))</f>
        <v/>
      </c>
      <c r="S410" s="32" t="str">
        <f>IF(O410=Data_Hidden!$E$1,360,"")</f>
        <v/>
      </c>
      <c r="T410" s="32" t="str">
        <f t="shared" si="0"/>
        <v/>
      </c>
      <c r="U410" s="32" t="str">
        <f t="shared" si="1"/>
        <v/>
      </c>
      <c r="V410" s="33" t="str">
        <f t="shared" si="2"/>
        <v/>
      </c>
      <c r="W410" s="34">
        <f t="shared" si="3"/>
        <v>0</v>
      </c>
      <c r="X410" s="22"/>
      <c r="Y410" s="22"/>
      <c r="Z410" s="22"/>
    </row>
    <row r="411" spans="1:26" ht="15.75" customHeight="1" x14ac:dyDescent="0.25">
      <c r="A411" s="62">
        <v>409</v>
      </c>
      <c r="B411" s="30"/>
      <c r="C411" s="30"/>
      <c r="D411" s="57" t="str">
        <f t="shared" si="4"/>
        <v/>
      </c>
      <c r="E411" s="30"/>
      <c r="F411" s="29"/>
      <c r="G411" s="29"/>
      <c r="H411" s="29"/>
      <c r="I411" s="29"/>
      <c r="J411" s="29"/>
      <c r="K411" s="29"/>
      <c r="L411" s="30"/>
      <c r="M411" s="29"/>
      <c r="N411" s="29"/>
      <c r="O411" s="29"/>
      <c r="P411" s="61"/>
      <c r="Q411" s="31" t="str">
        <f>IF(N411&lt;&gt;"",VLOOKUP(M411&amp;"|"&amp;N411,Data_Hidden!$C$24:$D$29,2,FALSE),"")</f>
        <v/>
      </c>
      <c r="R411" s="32" t="str">
        <f>IF(L411=Data_Hidden!$A$13,"A", IF(L411=Data_Hidden!$A$14,"B",IF(L411=Data_Hidden!$A$15,"C",IF(L411=Data_Hidden!$A$16,"D",IF(L411=Data_Hidden!$A$17,"E",IF(L411=Data_Hidden!$A$18,"H",IF(L411=Data_Hidden!$A$19,"HPVH","")))))))</f>
        <v/>
      </c>
      <c r="S411" s="32" t="str">
        <f>IF(O411=Data_Hidden!$E$1,360,"")</f>
        <v/>
      </c>
      <c r="T411" s="32" t="str">
        <f t="shared" si="0"/>
        <v/>
      </c>
      <c r="U411" s="32" t="str">
        <f t="shared" si="1"/>
        <v/>
      </c>
      <c r="V411" s="33" t="str">
        <f t="shared" si="2"/>
        <v/>
      </c>
      <c r="W411" s="34">
        <f t="shared" si="3"/>
        <v>0</v>
      </c>
      <c r="X411" s="22"/>
      <c r="Y411" s="22"/>
      <c r="Z411" s="22"/>
    </row>
    <row r="412" spans="1:26" ht="15.75" customHeight="1" x14ac:dyDescent="0.25">
      <c r="A412" s="62">
        <v>410</v>
      </c>
      <c r="B412" s="30"/>
      <c r="C412" s="30"/>
      <c r="D412" s="57" t="str">
        <f t="shared" si="4"/>
        <v/>
      </c>
      <c r="E412" s="30"/>
      <c r="F412" s="29"/>
      <c r="G412" s="29"/>
      <c r="H412" s="29"/>
      <c r="I412" s="29"/>
      <c r="J412" s="29"/>
      <c r="K412" s="29"/>
      <c r="L412" s="30"/>
      <c r="M412" s="29"/>
      <c r="N412" s="29"/>
      <c r="O412" s="29"/>
      <c r="P412" s="61"/>
      <c r="Q412" s="31" t="str">
        <f>IF(N412&lt;&gt;"",VLOOKUP(M412&amp;"|"&amp;N412,Data_Hidden!$C$24:$D$29,2,FALSE),"")</f>
        <v/>
      </c>
      <c r="R412" s="32" t="str">
        <f>IF(L412=Data_Hidden!$A$13,"A", IF(L412=Data_Hidden!$A$14,"B",IF(L412=Data_Hidden!$A$15,"C",IF(L412=Data_Hidden!$A$16,"D",IF(L412=Data_Hidden!$A$17,"E",IF(L412=Data_Hidden!$A$18,"H",IF(L412=Data_Hidden!$A$19,"HPVH","")))))))</f>
        <v/>
      </c>
      <c r="S412" s="32" t="str">
        <f>IF(O412=Data_Hidden!$E$1,360,"")</f>
        <v/>
      </c>
      <c r="T412" s="32" t="str">
        <f t="shared" si="0"/>
        <v/>
      </c>
      <c r="U412" s="32" t="str">
        <f t="shared" si="1"/>
        <v/>
      </c>
      <c r="V412" s="33" t="str">
        <f t="shared" si="2"/>
        <v/>
      </c>
      <c r="W412" s="34">
        <f t="shared" si="3"/>
        <v>0</v>
      </c>
      <c r="X412" s="22"/>
      <c r="Y412" s="22"/>
      <c r="Z412" s="22"/>
    </row>
    <row r="413" spans="1:26" ht="15.75" customHeight="1" x14ac:dyDescent="0.25">
      <c r="A413" s="62">
        <v>411</v>
      </c>
      <c r="B413" s="30"/>
      <c r="C413" s="30"/>
      <c r="D413" s="57" t="str">
        <f t="shared" si="4"/>
        <v/>
      </c>
      <c r="E413" s="30"/>
      <c r="F413" s="29"/>
      <c r="G413" s="29"/>
      <c r="H413" s="29"/>
      <c r="I413" s="29"/>
      <c r="J413" s="29"/>
      <c r="K413" s="29"/>
      <c r="L413" s="30"/>
      <c r="M413" s="29"/>
      <c r="N413" s="29"/>
      <c r="O413" s="29"/>
      <c r="P413" s="61"/>
      <c r="Q413" s="31" t="str">
        <f>IF(N413&lt;&gt;"",VLOOKUP(M413&amp;"|"&amp;N413,Data_Hidden!$C$24:$D$29,2,FALSE),"")</f>
        <v/>
      </c>
      <c r="R413" s="32" t="str">
        <f>IF(L413=Data_Hidden!$A$13,"A", IF(L413=Data_Hidden!$A$14,"B",IF(L413=Data_Hidden!$A$15,"C",IF(L413=Data_Hidden!$A$16,"D",IF(L413=Data_Hidden!$A$17,"E",IF(L413=Data_Hidden!$A$18,"H",IF(L413=Data_Hidden!$A$19,"HPVH","")))))))</f>
        <v/>
      </c>
      <c r="S413" s="32" t="str">
        <f>IF(O413=Data_Hidden!$E$1,360,"")</f>
        <v/>
      </c>
      <c r="T413" s="32" t="str">
        <f t="shared" si="0"/>
        <v/>
      </c>
      <c r="U413" s="32" t="str">
        <f t="shared" si="1"/>
        <v/>
      </c>
      <c r="V413" s="33" t="str">
        <f t="shared" si="2"/>
        <v/>
      </c>
      <c r="W413" s="34">
        <f t="shared" si="3"/>
        <v>0</v>
      </c>
      <c r="X413" s="22"/>
      <c r="Y413" s="22"/>
      <c r="Z413" s="22"/>
    </row>
    <row r="414" spans="1:26" ht="15.75" customHeight="1" x14ac:dyDescent="0.25">
      <c r="A414" s="62">
        <v>412</v>
      </c>
      <c r="B414" s="30"/>
      <c r="C414" s="30"/>
      <c r="D414" s="57" t="str">
        <f t="shared" si="4"/>
        <v/>
      </c>
      <c r="E414" s="30"/>
      <c r="F414" s="29"/>
      <c r="G414" s="29"/>
      <c r="H414" s="29"/>
      <c r="I414" s="29"/>
      <c r="J414" s="29"/>
      <c r="K414" s="29"/>
      <c r="L414" s="30"/>
      <c r="M414" s="29"/>
      <c r="N414" s="29"/>
      <c r="O414" s="29"/>
      <c r="P414" s="61"/>
      <c r="Q414" s="31" t="str">
        <f>IF(N414&lt;&gt;"",VLOOKUP(M414&amp;"|"&amp;N414,Data_Hidden!$C$24:$D$29,2,FALSE),"")</f>
        <v/>
      </c>
      <c r="R414" s="32" t="str">
        <f>IF(L414=Data_Hidden!$A$13,"A", IF(L414=Data_Hidden!$A$14,"B",IF(L414=Data_Hidden!$A$15,"C",IF(L414=Data_Hidden!$A$16,"D",IF(L414=Data_Hidden!$A$17,"E",IF(L414=Data_Hidden!$A$18,"H",IF(L414=Data_Hidden!$A$19,"HPVH","")))))))</f>
        <v/>
      </c>
      <c r="S414" s="32" t="str">
        <f>IF(O414=Data_Hidden!$E$1,360,"")</f>
        <v/>
      </c>
      <c r="T414" s="32" t="str">
        <f t="shared" si="0"/>
        <v/>
      </c>
      <c r="U414" s="32" t="str">
        <f t="shared" si="1"/>
        <v/>
      </c>
      <c r="V414" s="33" t="str">
        <f t="shared" si="2"/>
        <v/>
      </c>
      <c r="W414" s="34">
        <f t="shared" si="3"/>
        <v>0</v>
      </c>
      <c r="X414" s="22"/>
      <c r="Y414" s="22"/>
      <c r="Z414" s="22"/>
    </row>
    <row r="415" spans="1:26" ht="15.75" customHeight="1" x14ac:dyDescent="0.25">
      <c r="A415" s="62">
        <v>413</v>
      </c>
      <c r="B415" s="30"/>
      <c r="C415" s="30"/>
      <c r="D415" s="57" t="str">
        <f t="shared" si="4"/>
        <v/>
      </c>
      <c r="E415" s="30"/>
      <c r="F415" s="29"/>
      <c r="G415" s="29"/>
      <c r="H415" s="29"/>
      <c r="I415" s="29"/>
      <c r="J415" s="29"/>
      <c r="K415" s="29"/>
      <c r="L415" s="30"/>
      <c r="M415" s="29"/>
      <c r="N415" s="29"/>
      <c r="O415" s="29"/>
      <c r="P415" s="61"/>
      <c r="Q415" s="31" t="str">
        <f>IF(N415&lt;&gt;"",VLOOKUP(M415&amp;"|"&amp;N415,Data_Hidden!$C$24:$D$29,2,FALSE),"")</f>
        <v/>
      </c>
      <c r="R415" s="32" t="str">
        <f>IF(L415=Data_Hidden!$A$13,"A", IF(L415=Data_Hidden!$A$14,"B",IF(L415=Data_Hidden!$A$15,"C",IF(L415=Data_Hidden!$A$16,"D",IF(L415=Data_Hidden!$A$17,"E",IF(L415=Data_Hidden!$A$18,"H",IF(L415=Data_Hidden!$A$19,"HPVH","")))))))</f>
        <v/>
      </c>
      <c r="S415" s="32" t="str">
        <f>IF(O415=Data_Hidden!$E$1,360,"")</f>
        <v/>
      </c>
      <c r="T415" s="32" t="str">
        <f t="shared" si="0"/>
        <v/>
      </c>
      <c r="U415" s="32" t="str">
        <f t="shared" si="1"/>
        <v/>
      </c>
      <c r="V415" s="33" t="str">
        <f t="shared" si="2"/>
        <v/>
      </c>
      <c r="W415" s="34">
        <f t="shared" si="3"/>
        <v>0</v>
      </c>
      <c r="X415" s="22"/>
      <c r="Y415" s="22"/>
      <c r="Z415" s="22"/>
    </row>
    <row r="416" spans="1:26" ht="15.75" customHeight="1" x14ac:dyDescent="0.25">
      <c r="A416" s="62">
        <v>414</v>
      </c>
      <c r="B416" s="30"/>
      <c r="C416" s="30"/>
      <c r="D416" s="57" t="str">
        <f t="shared" si="4"/>
        <v/>
      </c>
      <c r="E416" s="30"/>
      <c r="F416" s="29"/>
      <c r="G416" s="29"/>
      <c r="H416" s="29"/>
      <c r="I416" s="29"/>
      <c r="J416" s="29"/>
      <c r="K416" s="29"/>
      <c r="L416" s="30"/>
      <c r="M416" s="29"/>
      <c r="N416" s="29"/>
      <c r="O416" s="29"/>
      <c r="P416" s="61"/>
      <c r="Q416" s="31" t="str">
        <f>IF(N416&lt;&gt;"",VLOOKUP(M416&amp;"|"&amp;N416,Data_Hidden!$C$24:$D$29,2,FALSE),"")</f>
        <v/>
      </c>
      <c r="R416" s="32" t="str">
        <f>IF(L416=Data_Hidden!$A$13,"A", IF(L416=Data_Hidden!$A$14,"B",IF(L416=Data_Hidden!$A$15,"C",IF(L416=Data_Hidden!$A$16,"D",IF(L416=Data_Hidden!$A$17,"E",IF(L416=Data_Hidden!$A$18,"H",IF(L416=Data_Hidden!$A$19,"HPVH","")))))))</f>
        <v/>
      </c>
      <c r="S416" s="32" t="str">
        <f>IF(O416=Data_Hidden!$E$1,360,"")</f>
        <v/>
      </c>
      <c r="T416" s="32" t="str">
        <f t="shared" si="0"/>
        <v/>
      </c>
      <c r="U416" s="32" t="str">
        <f t="shared" si="1"/>
        <v/>
      </c>
      <c r="V416" s="33" t="str">
        <f t="shared" si="2"/>
        <v/>
      </c>
      <c r="W416" s="34">
        <f t="shared" si="3"/>
        <v>0</v>
      </c>
      <c r="X416" s="22"/>
      <c r="Y416" s="22"/>
      <c r="Z416" s="22"/>
    </row>
    <row r="417" spans="1:26" ht="15.75" customHeight="1" x14ac:dyDescent="0.25">
      <c r="A417" s="62">
        <v>415</v>
      </c>
      <c r="B417" s="30"/>
      <c r="C417" s="30"/>
      <c r="D417" s="57" t="str">
        <f t="shared" si="4"/>
        <v/>
      </c>
      <c r="E417" s="30"/>
      <c r="F417" s="29"/>
      <c r="G417" s="29"/>
      <c r="H417" s="29"/>
      <c r="I417" s="29"/>
      <c r="J417" s="29"/>
      <c r="K417" s="29"/>
      <c r="L417" s="30"/>
      <c r="M417" s="29"/>
      <c r="N417" s="29"/>
      <c r="O417" s="29"/>
      <c r="P417" s="61"/>
      <c r="Q417" s="31" t="str">
        <f>IF(N417&lt;&gt;"",VLOOKUP(M417&amp;"|"&amp;N417,Data_Hidden!$C$24:$D$29,2,FALSE),"")</f>
        <v/>
      </c>
      <c r="R417" s="32" t="str">
        <f>IF(L417=Data_Hidden!$A$13,"A", IF(L417=Data_Hidden!$A$14,"B",IF(L417=Data_Hidden!$A$15,"C",IF(L417=Data_Hidden!$A$16,"D",IF(L417=Data_Hidden!$A$17,"E",IF(L417=Data_Hidden!$A$18,"H",IF(L417=Data_Hidden!$A$19,"HPVH","")))))))</f>
        <v/>
      </c>
      <c r="S417" s="32" t="str">
        <f>IF(O417=Data_Hidden!$E$1,360,"")</f>
        <v/>
      </c>
      <c r="T417" s="32" t="str">
        <f t="shared" si="0"/>
        <v/>
      </c>
      <c r="U417" s="32" t="str">
        <f t="shared" si="1"/>
        <v/>
      </c>
      <c r="V417" s="33" t="str">
        <f t="shared" si="2"/>
        <v/>
      </c>
      <c r="W417" s="34">
        <f t="shared" si="3"/>
        <v>0</v>
      </c>
      <c r="X417" s="22"/>
      <c r="Y417" s="22"/>
      <c r="Z417" s="22"/>
    </row>
    <row r="418" spans="1:26" ht="15.75" customHeight="1" x14ac:dyDescent="0.25">
      <c r="A418" s="62">
        <v>416</v>
      </c>
      <c r="B418" s="30"/>
      <c r="C418" s="30"/>
      <c r="D418" s="57" t="str">
        <f t="shared" si="4"/>
        <v/>
      </c>
      <c r="E418" s="30"/>
      <c r="F418" s="29"/>
      <c r="G418" s="29"/>
      <c r="H418" s="29"/>
      <c r="I418" s="29"/>
      <c r="J418" s="29"/>
      <c r="K418" s="29"/>
      <c r="L418" s="30"/>
      <c r="M418" s="29"/>
      <c r="N418" s="29"/>
      <c r="O418" s="29"/>
      <c r="P418" s="61"/>
      <c r="Q418" s="31" t="str">
        <f>IF(N418&lt;&gt;"",VLOOKUP(M418&amp;"|"&amp;N418,Data_Hidden!$C$24:$D$29,2,FALSE),"")</f>
        <v/>
      </c>
      <c r="R418" s="32" t="str">
        <f>IF(L418=Data_Hidden!$A$13,"A", IF(L418=Data_Hidden!$A$14,"B",IF(L418=Data_Hidden!$A$15,"C",IF(L418=Data_Hidden!$A$16,"D",IF(L418=Data_Hidden!$A$17,"E",IF(L418=Data_Hidden!$A$18,"H",IF(L418=Data_Hidden!$A$19,"HPVH","")))))))</f>
        <v/>
      </c>
      <c r="S418" s="32" t="str">
        <f>IF(O418=Data_Hidden!$E$1,360,"")</f>
        <v/>
      </c>
      <c r="T418" s="32" t="str">
        <f t="shared" si="0"/>
        <v/>
      </c>
      <c r="U418" s="32" t="str">
        <f t="shared" si="1"/>
        <v/>
      </c>
      <c r="V418" s="33" t="str">
        <f t="shared" si="2"/>
        <v/>
      </c>
      <c r="W418" s="34">
        <f t="shared" si="3"/>
        <v>0</v>
      </c>
      <c r="X418" s="22"/>
      <c r="Y418" s="22"/>
      <c r="Z418" s="22"/>
    </row>
    <row r="419" spans="1:26" ht="15.75" customHeight="1" x14ac:dyDescent="0.25">
      <c r="A419" s="62">
        <v>417</v>
      </c>
      <c r="B419" s="30"/>
      <c r="C419" s="30"/>
      <c r="D419" s="57" t="str">
        <f t="shared" si="4"/>
        <v/>
      </c>
      <c r="E419" s="30"/>
      <c r="F419" s="29"/>
      <c r="G419" s="29"/>
      <c r="H419" s="29"/>
      <c r="I419" s="29"/>
      <c r="J419" s="29"/>
      <c r="K419" s="29"/>
      <c r="L419" s="30"/>
      <c r="M419" s="29"/>
      <c r="N419" s="29"/>
      <c r="O419" s="29"/>
      <c r="P419" s="61"/>
      <c r="Q419" s="31" t="str">
        <f>IF(N419&lt;&gt;"",VLOOKUP(M419&amp;"|"&amp;N419,Data_Hidden!$C$24:$D$29,2,FALSE),"")</f>
        <v/>
      </c>
      <c r="R419" s="32" t="str">
        <f>IF(L419=Data_Hidden!$A$13,"A", IF(L419=Data_Hidden!$A$14,"B",IF(L419=Data_Hidden!$A$15,"C",IF(L419=Data_Hidden!$A$16,"D",IF(L419=Data_Hidden!$A$17,"E",IF(L419=Data_Hidden!$A$18,"H",IF(L419=Data_Hidden!$A$19,"HPVH","")))))))</f>
        <v/>
      </c>
      <c r="S419" s="32" t="str">
        <f>IF(O419=Data_Hidden!$E$1,360,"")</f>
        <v/>
      </c>
      <c r="T419" s="32" t="str">
        <f t="shared" si="0"/>
        <v/>
      </c>
      <c r="U419" s="32" t="str">
        <f t="shared" si="1"/>
        <v/>
      </c>
      <c r="V419" s="33" t="str">
        <f t="shared" si="2"/>
        <v/>
      </c>
      <c r="W419" s="34">
        <f t="shared" si="3"/>
        <v>0</v>
      </c>
      <c r="X419" s="22"/>
      <c r="Y419" s="22"/>
      <c r="Z419" s="22"/>
    </row>
    <row r="420" spans="1:26" ht="15.75" customHeight="1" x14ac:dyDescent="0.25">
      <c r="A420" s="62">
        <v>418</v>
      </c>
      <c r="B420" s="30"/>
      <c r="C420" s="30"/>
      <c r="D420" s="57" t="str">
        <f t="shared" si="4"/>
        <v/>
      </c>
      <c r="E420" s="30"/>
      <c r="F420" s="29"/>
      <c r="G420" s="29"/>
      <c r="H420" s="29"/>
      <c r="I420" s="29"/>
      <c r="J420" s="29"/>
      <c r="K420" s="29"/>
      <c r="L420" s="30"/>
      <c r="M420" s="29"/>
      <c r="N420" s="29"/>
      <c r="O420" s="29"/>
      <c r="P420" s="61"/>
      <c r="Q420" s="31" t="str">
        <f>IF(N420&lt;&gt;"",VLOOKUP(M420&amp;"|"&amp;N420,Data_Hidden!$C$24:$D$29,2,FALSE),"")</f>
        <v/>
      </c>
      <c r="R420" s="32" t="str">
        <f>IF(L420=Data_Hidden!$A$13,"A", IF(L420=Data_Hidden!$A$14,"B",IF(L420=Data_Hidden!$A$15,"C",IF(L420=Data_Hidden!$A$16,"D",IF(L420=Data_Hidden!$A$17,"E",IF(L420=Data_Hidden!$A$18,"H",IF(L420=Data_Hidden!$A$19,"HPVH","")))))))</f>
        <v/>
      </c>
      <c r="S420" s="32" t="str">
        <f>IF(O420=Data_Hidden!$E$1,360,"")</f>
        <v/>
      </c>
      <c r="T420" s="32" t="str">
        <f t="shared" si="0"/>
        <v/>
      </c>
      <c r="U420" s="32" t="str">
        <f t="shared" si="1"/>
        <v/>
      </c>
      <c r="V420" s="33" t="str">
        <f t="shared" si="2"/>
        <v/>
      </c>
      <c r="W420" s="34">
        <f t="shared" si="3"/>
        <v>0</v>
      </c>
      <c r="X420" s="22"/>
      <c r="Y420" s="22"/>
      <c r="Z420" s="22"/>
    </row>
    <row r="421" spans="1:26" ht="15.75" customHeight="1" x14ac:dyDescent="0.25">
      <c r="A421" s="62">
        <v>419</v>
      </c>
      <c r="B421" s="30"/>
      <c r="C421" s="30"/>
      <c r="D421" s="57" t="str">
        <f t="shared" si="4"/>
        <v/>
      </c>
      <c r="E421" s="30"/>
      <c r="F421" s="29"/>
      <c r="G421" s="29"/>
      <c r="H421" s="29"/>
      <c r="I421" s="29"/>
      <c r="J421" s="29"/>
      <c r="K421" s="29"/>
      <c r="L421" s="30"/>
      <c r="M421" s="29"/>
      <c r="N421" s="29"/>
      <c r="O421" s="29"/>
      <c r="P421" s="61"/>
      <c r="Q421" s="31" t="str">
        <f>IF(N421&lt;&gt;"",VLOOKUP(M421&amp;"|"&amp;N421,Data_Hidden!$C$24:$D$29,2,FALSE),"")</f>
        <v/>
      </c>
      <c r="R421" s="32" t="str">
        <f>IF(L421=Data_Hidden!$A$13,"A", IF(L421=Data_Hidden!$A$14,"B",IF(L421=Data_Hidden!$A$15,"C",IF(L421=Data_Hidden!$A$16,"D",IF(L421=Data_Hidden!$A$17,"E",IF(L421=Data_Hidden!$A$18,"H",IF(L421=Data_Hidden!$A$19,"HPVH","")))))))</f>
        <v/>
      </c>
      <c r="S421" s="32" t="str">
        <f>IF(O421=Data_Hidden!$E$1,360,"")</f>
        <v/>
      </c>
      <c r="T421" s="32" t="str">
        <f t="shared" si="0"/>
        <v/>
      </c>
      <c r="U421" s="32" t="str">
        <f t="shared" si="1"/>
        <v/>
      </c>
      <c r="V421" s="33" t="str">
        <f t="shared" si="2"/>
        <v/>
      </c>
      <c r="W421" s="34">
        <f t="shared" si="3"/>
        <v>0</v>
      </c>
      <c r="X421" s="22"/>
      <c r="Y421" s="22"/>
      <c r="Z421" s="22"/>
    </row>
    <row r="422" spans="1:26" ht="15.75" customHeight="1" x14ac:dyDescent="0.25">
      <c r="A422" s="62">
        <v>420</v>
      </c>
      <c r="B422" s="30"/>
      <c r="C422" s="30"/>
      <c r="D422" s="57" t="str">
        <f t="shared" si="4"/>
        <v/>
      </c>
      <c r="E422" s="30"/>
      <c r="F422" s="29"/>
      <c r="G422" s="29"/>
      <c r="H422" s="29"/>
      <c r="I422" s="29"/>
      <c r="J422" s="29"/>
      <c r="K422" s="29"/>
      <c r="L422" s="30"/>
      <c r="M422" s="29"/>
      <c r="N422" s="29"/>
      <c r="O422" s="29"/>
      <c r="P422" s="61"/>
      <c r="Q422" s="31" t="str">
        <f>IF(N422&lt;&gt;"",VLOOKUP(M422&amp;"|"&amp;N422,Data_Hidden!$C$24:$D$29,2,FALSE),"")</f>
        <v/>
      </c>
      <c r="R422" s="32" t="str">
        <f>IF(L422=Data_Hidden!$A$13,"A", IF(L422=Data_Hidden!$A$14,"B",IF(L422=Data_Hidden!$A$15,"C",IF(L422=Data_Hidden!$A$16,"D",IF(L422=Data_Hidden!$A$17,"E",IF(L422=Data_Hidden!$A$18,"H",IF(L422=Data_Hidden!$A$19,"HPVH","")))))))</f>
        <v/>
      </c>
      <c r="S422" s="32" t="str">
        <f>IF(O422=Data_Hidden!$E$1,360,"")</f>
        <v/>
      </c>
      <c r="T422" s="32" t="str">
        <f t="shared" si="0"/>
        <v/>
      </c>
      <c r="U422" s="32" t="str">
        <f t="shared" si="1"/>
        <v/>
      </c>
      <c r="V422" s="33" t="str">
        <f t="shared" si="2"/>
        <v/>
      </c>
      <c r="W422" s="34">
        <f t="shared" si="3"/>
        <v>0</v>
      </c>
      <c r="X422" s="22"/>
      <c r="Y422" s="22"/>
      <c r="Z422" s="22"/>
    </row>
    <row r="423" spans="1:26" ht="15.75" customHeight="1" x14ac:dyDescent="0.25">
      <c r="A423" s="62">
        <v>421</v>
      </c>
      <c r="B423" s="30"/>
      <c r="C423" s="30"/>
      <c r="D423" s="57" t="str">
        <f t="shared" si="4"/>
        <v/>
      </c>
      <c r="E423" s="30"/>
      <c r="F423" s="29"/>
      <c r="G423" s="29"/>
      <c r="H423" s="29"/>
      <c r="I423" s="29"/>
      <c r="J423" s="29"/>
      <c r="K423" s="29"/>
      <c r="L423" s="30"/>
      <c r="M423" s="29"/>
      <c r="N423" s="29"/>
      <c r="O423" s="29"/>
      <c r="P423" s="61"/>
      <c r="Q423" s="31" t="str">
        <f>IF(N423&lt;&gt;"",VLOOKUP(M423&amp;"|"&amp;N423,Data_Hidden!$C$24:$D$29,2,FALSE),"")</f>
        <v/>
      </c>
      <c r="R423" s="32" t="str">
        <f>IF(L423=Data_Hidden!$A$13,"A", IF(L423=Data_Hidden!$A$14,"B",IF(L423=Data_Hidden!$A$15,"C",IF(L423=Data_Hidden!$A$16,"D",IF(L423=Data_Hidden!$A$17,"E",IF(L423=Data_Hidden!$A$18,"H",IF(L423=Data_Hidden!$A$19,"HPVH","")))))))</f>
        <v/>
      </c>
      <c r="S423" s="32" t="str">
        <f>IF(O423=Data_Hidden!$E$1,360,"")</f>
        <v/>
      </c>
      <c r="T423" s="32" t="str">
        <f t="shared" si="0"/>
        <v/>
      </c>
      <c r="U423" s="32" t="str">
        <f t="shared" si="1"/>
        <v/>
      </c>
      <c r="V423" s="33" t="str">
        <f t="shared" si="2"/>
        <v/>
      </c>
      <c r="W423" s="34">
        <f t="shared" si="3"/>
        <v>0</v>
      </c>
      <c r="X423" s="22"/>
      <c r="Y423" s="22"/>
      <c r="Z423" s="22"/>
    </row>
    <row r="424" spans="1:26" ht="15.75" customHeight="1" x14ac:dyDescent="0.25">
      <c r="A424" s="62">
        <v>422</v>
      </c>
      <c r="B424" s="30"/>
      <c r="C424" s="30"/>
      <c r="D424" s="57" t="str">
        <f t="shared" si="4"/>
        <v/>
      </c>
      <c r="E424" s="30"/>
      <c r="F424" s="29"/>
      <c r="G424" s="29"/>
      <c r="H424" s="29"/>
      <c r="I424" s="29"/>
      <c r="J424" s="29"/>
      <c r="K424" s="29"/>
      <c r="L424" s="30"/>
      <c r="M424" s="29"/>
      <c r="N424" s="29"/>
      <c r="O424" s="29"/>
      <c r="P424" s="61"/>
      <c r="Q424" s="31" t="str">
        <f>IF(N424&lt;&gt;"",VLOOKUP(M424&amp;"|"&amp;N424,Data_Hidden!$C$24:$D$29,2,FALSE),"")</f>
        <v/>
      </c>
      <c r="R424" s="32" t="str">
        <f>IF(L424=Data_Hidden!$A$13,"A", IF(L424=Data_Hidden!$A$14,"B",IF(L424=Data_Hidden!$A$15,"C",IF(L424=Data_Hidden!$A$16,"D",IF(L424=Data_Hidden!$A$17,"E",IF(L424=Data_Hidden!$A$18,"H",IF(L424=Data_Hidden!$A$19,"HPVH","")))))))</f>
        <v/>
      </c>
      <c r="S424" s="32" t="str">
        <f>IF(O424=Data_Hidden!$E$1,360,"")</f>
        <v/>
      </c>
      <c r="T424" s="32" t="str">
        <f t="shared" si="0"/>
        <v/>
      </c>
      <c r="U424" s="32" t="str">
        <f t="shared" si="1"/>
        <v/>
      </c>
      <c r="V424" s="33" t="str">
        <f t="shared" si="2"/>
        <v/>
      </c>
      <c r="W424" s="34">
        <f t="shared" si="3"/>
        <v>0</v>
      </c>
      <c r="X424" s="22"/>
      <c r="Y424" s="22"/>
      <c r="Z424" s="22"/>
    </row>
    <row r="425" spans="1:26" ht="15.75" customHeight="1" x14ac:dyDescent="0.25">
      <c r="A425" s="62">
        <v>423</v>
      </c>
      <c r="B425" s="30"/>
      <c r="C425" s="30"/>
      <c r="D425" s="57" t="str">
        <f t="shared" si="4"/>
        <v/>
      </c>
      <c r="E425" s="30"/>
      <c r="F425" s="29"/>
      <c r="G425" s="29"/>
      <c r="H425" s="29"/>
      <c r="I425" s="29"/>
      <c r="J425" s="29"/>
      <c r="K425" s="29"/>
      <c r="L425" s="30"/>
      <c r="M425" s="29"/>
      <c r="N425" s="29"/>
      <c r="O425" s="29"/>
      <c r="P425" s="61"/>
      <c r="Q425" s="31" t="str">
        <f>IF(N425&lt;&gt;"",VLOOKUP(M425&amp;"|"&amp;N425,Data_Hidden!$C$24:$D$29,2,FALSE),"")</f>
        <v/>
      </c>
      <c r="R425" s="32" t="str">
        <f>IF(L425=Data_Hidden!$A$13,"A", IF(L425=Data_Hidden!$A$14,"B",IF(L425=Data_Hidden!$A$15,"C",IF(L425=Data_Hidden!$A$16,"D",IF(L425=Data_Hidden!$A$17,"E",IF(L425=Data_Hidden!$A$18,"H",IF(L425=Data_Hidden!$A$19,"HPVH","")))))))</f>
        <v/>
      </c>
      <c r="S425" s="32" t="str">
        <f>IF(O425=Data_Hidden!$E$1,360,"")</f>
        <v/>
      </c>
      <c r="T425" s="32" t="str">
        <f t="shared" si="0"/>
        <v/>
      </c>
      <c r="U425" s="32" t="str">
        <f t="shared" si="1"/>
        <v/>
      </c>
      <c r="V425" s="33" t="str">
        <f t="shared" si="2"/>
        <v/>
      </c>
      <c r="W425" s="34">
        <f t="shared" si="3"/>
        <v>0</v>
      </c>
      <c r="X425" s="22"/>
      <c r="Y425" s="22"/>
      <c r="Z425" s="22"/>
    </row>
    <row r="426" spans="1:26" ht="15.75" customHeight="1" x14ac:dyDescent="0.25">
      <c r="A426" s="62">
        <v>424</v>
      </c>
      <c r="B426" s="30"/>
      <c r="C426" s="30"/>
      <c r="D426" s="57" t="str">
        <f t="shared" si="4"/>
        <v/>
      </c>
      <c r="E426" s="30"/>
      <c r="F426" s="29"/>
      <c r="G426" s="29"/>
      <c r="H426" s="29"/>
      <c r="I426" s="29"/>
      <c r="J426" s="29"/>
      <c r="K426" s="29"/>
      <c r="L426" s="30"/>
      <c r="M426" s="29"/>
      <c r="N426" s="29"/>
      <c r="O426" s="29"/>
      <c r="P426" s="61"/>
      <c r="Q426" s="31" t="str">
        <f>IF(N426&lt;&gt;"",VLOOKUP(M426&amp;"|"&amp;N426,Data_Hidden!$C$24:$D$29,2,FALSE),"")</f>
        <v/>
      </c>
      <c r="R426" s="32" t="str">
        <f>IF(L426=Data_Hidden!$A$13,"A", IF(L426=Data_Hidden!$A$14,"B",IF(L426=Data_Hidden!$A$15,"C",IF(L426=Data_Hidden!$A$16,"D",IF(L426=Data_Hidden!$A$17,"E",IF(L426=Data_Hidden!$A$18,"H",IF(L426=Data_Hidden!$A$19,"HPVH","")))))))</f>
        <v/>
      </c>
      <c r="S426" s="32" t="str">
        <f>IF(O426=Data_Hidden!$E$1,360,"")</f>
        <v/>
      </c>
      <c r="T426" s="32" t="str">
        <f t="shared" si="0"/>
        <v/>
      </c>
      <c r="U426" s="32" t="str">
        <f t="shared" si="1"/>
        <v/>
      </c>
      <c r="V426" s="33" t="str">
        <f t="shared" si="2"/>
        <v/>
      </c>
      <c r="W426" s="34">
        <f t="shared" si="3"/>
        <v>0</v>
      </c>
      <c r="X426" s="22"/>
      <c r="Y426" s="22"/>
      <c r="Z426" s="22"/>
    </row>
    <row r="427" spans="1:26" ht="15.75" customHeight="1" x14ac:dyDescent="0.25">
      <c r="A427" s="62">
        <v>425</v>
      </c>
      <c r="B427" s="30"/>
      <c r="C427" s="30"/>
      <c r="D427" s="57" t="str">
        <f t="shared" si="4"/>
        <v/>
      </c>
      <c r="E427" s="30"/>
      <c r="F427" s="29"/>
      <c r="G427" s="29"/>
      <c r="H427" s="29"/>
      <c r="I427" s="29"/>
      <c r="J427" s="29"/>
      <c r="K427" s="29"/>
      <c r="L427" s="30"/>
      <c r="M427" s="29"/>
      <c r="N427" s="29"/>
      <c r="O427" s="29"/>
      <c r="P427" s="61"/>
      <c r="Q427" s="31" t="str">
        <f>IF(N427&lt;&gt;"",VLOOKUP(M427&amp;"|"&amp;N427,Data_Hidden!$C$24:$D$29,2,FALSE),"")</f>
        <v/>
      </c>
      <c r="R427" s="32" t="str">
        <f>IF(L427=Data_Hidden!$A$13,"A", IF(L427=Data_Hidden!$A$14,"B",IF(L427=Data_Hidden!$A$15,"C",IF(L427=Data_Hidden!$A$16,"D",IF(L427=Data_Hidden!$A$17,"E",IF(L427=Data_Hidden!$A$18,"H",IF(L427=Data_Hidden!$A$19,"HPVH","")))))))</f>
        <v/>
      </c>
      <c r="S427" s="32" t="str">
        <f>IF(O427=Data_Hidden!$E$1,360,"")</f>
        <v/>
      </c>
      <c r="T427" s="32" t="str">
        <f t="shared" si="0"/>
        <v/>
      </c>
      <c r="U427" s="32" t="str">
        <f t="shared" si="1"/>
        <v/>
      </c>
      <c r="V427" s="33" t="str">
        <f t="shared" si="2"/>
        <v/>
      </c>
      <c r="W427" s="34">
        <f t="shared" si="3"/>
        <v>0</v>
      </c>
      <c r="X427" s="22"/>
      <c r="Y427" s="22"/>
      <c r="Z427" s="22"/>
    </row>
    <row r="428" spans="1:26" ht="15.75" customHeight="1" x14ac:dyDescent="0.25">
      <c r="A428" s="62">
        <v>426</v>
      </c>
      <c r="B428" s="30"/>
      <c r="C428" s="30"/>
      <c r="D428" s="57" t="str">
        <f t="shared" si="4"/>
        <v/>
      </c>
      <c r="E428" s="30"/>
      <c r="F428" s="29"/>
      <c r="G428" s="29"/>
      <c r="H428" s="29"/>
      <c r="I428" s="29"/>
      <c r="J428" s="29"/>
      <c r="K428" s="29"/>
      <c r="L428" s="30"/>
      <c r="M428" s="29"/>
      <c r="N428" s="29"/>
      <c r="O428" s="29"/>
      <c r="P428" s="61"/>
      <c r="Q428" s="31" t="str">
        <f>IF(N428&lt;&gt;"",VLOOKUP(M428&amp;"|"&amp;N428,Data_Hidden!$C$24:$D$29,2,FALSE),"")</f>
        <v/>
      </c>
      <c r="R428" s="32" t="str">
        <f>IF(L428=Data_Hidden!$A$13,"A", IF(L428=Data_Hidden!$A$14,"B",IF(L428=Data_Hidden!$A$15,"C",IF(L428=Data_Hidden!$A$16,"D",IF(L428=Data_Hidden!$A$17,"E",IF(L428=Data_Hidden!$A$18,"H",IF(L428=Data_Hidden!$A$19,"HPVH","")))))))</f>
        <v/>
      </c>
      <c r="S428" s="32" t="str">
        <f>IF(O428=Data_Hidden!$E$1,360,"")</f>
        <v/>
      </c>
      <c r="T428" s="32" t="str">
        <f t="shared" si="0"/>
        <v/>
      </c>
      <c r="U428" s="32" t="str">
        <f t="shared" si="1"/>
        <v/>
      </c>
      <c r="V428" s="33" t="str">
        <f t="shared" si="2"/>
        <v/>
      </c>
      <c r="W428" s="34">
        <f t="shared" si="3"/>
        <v>0</v>
      </c>
      <c r="X428" s="22"/>
      <c r="Y428" s="22"/>
      <c r="Z428" s="22"/>
    </row>
    <row r="429" spans="1:26" ht="15.75" customHeight="1" x14ac:dyDescent="0.25">
      <c r="A429" s="62">
        <v>427</v>
      </c>
      <c r="B429" s="30"/>
      <c r="C429" s="30"/>
      <c r="D429" s="57" t="str">
        <f t="shared" si="4"/>
        <v/>
      </c>
      <c r="E429" s="30"/>
      <c r="F429" s="29"/>
      <c r="G429" s="29"/>
      <c r="H429" s="29"/>
      <c r="I429" s="29"/>
      <c r="J429" s="29"/>
      <c r="K429" s="29"/>
      <c r="L429" s="30"/>
      <c r="M429" s="29"/>
      <c r="N429" s="29"/>
      <c r="O429" s="29"/>
      <c r="P429" s="61"/>
      <c r="Q429" s="31" t="str">
        <f>IF(N429&lt;&gt;"",VLOOKUP(M429&amp;"|"&amp;N429,Data_Hidden!$C$24:$D$29,2,FALSE),"")</f>
        <v/>
      </c>
      <c r="R429" s="32" t="str">
        <f>IF(L429=Data_Hidden!$A$13,"A", IF(L429=Data_Hidden!$A$14,"B",IF(L429=Data_Hidden!$A$15,"C",IF(L429=Data_Hidden!$A$16,"D",IF(L429=Data_Hidden!$A$17,"E",IF(L429=Data_Hidden!$A$18,"H",IF(L429=Data_Hidden!$A$19,"HPVH","")))))))</f>
        <v/>
      </c>
      <c r="S429" s="32" t="str">
        <f>IF(O429=Data_Hidden!$E$1,360,"")</f>
        <v/>
      </c>
      <c r="T429" s="32" t="str">
        <f t="shared" si="0"/>
        <v/>
      </c>
      <c r="U429" s="32" t="str">
        <f t="shared" si="1"/>
        <v/>
      </c>
      <c r="V429" s="33" t="str">
        <f t="shared" si="2"/>
        <v/>
      </c>
      <c r="W429" s="34">
        <f t="shared" si="3"/>
        <v>0</v>
      </c>
      <c r="X429" s="22"/>
      <c r="Y429" s="22"/>
      <c r="Z429" s="22"/>
    </row>
    <row r="430" spans="1:26" ht="15.75" customHeight="1" x14ac:dyDescent="0.25">
      <c r="A430" s="62">
        <v>428</v>
      </c>
      <c r="B430" s="30"/>
      <c r="C430" s="30"/>
      <c r="D430" s="57" t="str">
        <f t="shared" si="4"/>
        <v/>
      </c>
      <c r="E430" s="30"/>
      <c r="F430" s="29"/>
      <c r="G430" s="29"/>
      <c r="H430" s="29"/>
      <c r="I430" s="29"/>
      <c r="J430" s="29"/>
      <c r="K430" s="29"/>
      <c r="L430" s="30"/>
      <c r="M430" s="29"/>
      <c r="N430" s="29"/>
      <c r="O430" s="29"/>
      <c r="P430" s="61"/>
      <c r="Q430" s="31" t="str">
        <f>IF(N430&lt;&gt;"",VLOOKUP(M430&amp;"|"&amp;N430,Data_Hidden!$C$24:$D$29,2,FALSE),"")</f>
        <v/>
      </c>
      <c r="R430" s="32" t="str">
        <f>IF(L430=Data_Hidden!$A$13,"A", IF(L430=Data_Hidden!$A$14,"B",IF(L430=Data_Hidden!$A$15,"C",IF(L430=Data_Hidden!$A$16,"D",IF(L430=Data_Hidden!$A$17,"E",IF(L430=Data_Hidden!$A$18,"H",IF(L430=Data_Hidden!$A$19,"HPVH","")))))))</f>
        <v/>
      </c>
      <c r="S430" s="32" t="str">
        <f>IF(O430=Data_Hidden!$E$1,360,"")</f>
        <v/>
      </c>
      <c r="T430" s="32" t="str">
        <f t="shared" si="0"/>
        <v/>
      </c>
      <c r="U430" s="32" t="str">
        <f t="shared" si="1"/>
        <v/>
      </c>
      <c r="V430" s="33" t="str">
        <f t="shared" si="2"/>
        <v/>
      </c>
      <c r="W430" s="34">
        <f t="shared" si="3"/>
        <v>0</v>
      </c>
      <c r="X430" s="22"/>
      <c r="Y430" s="22"/>
      <c r="Z430" s="22"/>
    </row>
    <row r="431" spans="1:26" ht="15.75" customHeight="1" x14ac:dyDescent="0.25">
      <c r="A431" s="62">
        <v>429</v>
      </c>
      <c r="B431" s="30"/>
      <c r="C431" s="30"/>
      <c r="D431" s="57" t="str">
        <f t="shared" si="4"/>
        <v/>
      </c>
      <c r="E431" s="30"/>
      <c r="F431" s="29"/>
      <c r="G431" s="29"/>
      <c r="H431" s="29"/>
      <c r="I431" s="29"/>
      <c r="J431" s="29"/>
      <c r="K431" s="29"/>
      <c r="L431" s="30"/>
      <c r="M431" s="29"/>
      <c r="N431" s="29"/>
      <c r="O431" s="29"/>
      <c r="P431" s="61"/>
      <c r="Q431" s="31" t="str">
        <f>IF(N431&lt;&gt;"",VLOOKUP(M431&amp;"|"&amp;N431,Data_Hidden!$C$24:$D$29,2,FALSE),"")</f>
        <v/>
      </c>
      <c r="R431" s="32" t="str">
        <f>IF(L431=Data_Hidden!$A$13,"A", IF(L431=Data_Hidden!$A$14,"B",IF(L431=Data_Hidden!$A$15,"C",IF(L431=Data_Hidden!$A$16,"D",IF(L431=Data_Hidden!$A$17,"E",IF(L431=Data_Hidden!$A$18,"H",IF(L431=Data_Hidden!$A$19,"HPVH","")))))))</f>
        <v/>
      </c>
      <c r="S431" s="32" t="str">
        <f>IF(O431=Data_Hidden!$E$1,360,"")</f>
        <v/>
      </c>
      <c r="T431" s="32" t="str">
        <f t="shared" si="0"/>
        <v/>
      </c>
      <c r="U431" s="32" t="str">
        <f t="shared" si="1"/>
        <v/>
      </c>
      <c r="V431" s="33" t="str">
        <f t="shared" si="2"/>
        <v/>
      </c>
      <c r="W431" s="34">
        <f t="shared" si="3"/>
        <v>0</v>
      </c>
      <c r="X431" s="22"/>
      <c r="Y431" s="22"/>
      <c r="Z431" s="22"/>
    </row>
    <row r="432" spans="1:26" ht="15.75" customHeight="1" x14ac:dyDescent="0.25">
      <c r="A432" s="62">
        <v>430</v>
      </c>
      <c r="B432" s="30"/>
      <c r="C432" s="30"/>
      <c r="D432" s="57" t="str">
        <f t="shared" si="4"/>
        <v/>
      </c>
      <c r="E432" s="30"/>
      <c r="F432" s="29"/>
      <c r="G432" s="29"/>
      <c r="H432" s="29"/>
      <c r="I432" s="29"/>
      <c r="J432" s="29"/>
      <c r="K432" s="29"/>
      <c r="L432" s="30"/>
      <c r="M432" s="29"/>
      <c r="N432" s="29"/>
      <c r="O432" s="29"/>
      <c r="P432" s="61"/>
      <c r="Q432" s="31" t="str">
        <f>IF(N432&lt;&gt;"",VLOOKUP(M432&amp;"|"&amp;N432,Data_Hidden!$C$24:$D$29,2,FALSE),"")</f>
        <v/>
      </c>
      <c r="R432" s="32" t="str">
        <f>IF(L432=Data_Hidden!$A$13,"A", IF(L432=Data_Hidden!$A$14,"B",IF(L432=Data_Hidden!$A$15,"C",IF(L432=Data_Hidden!$A$16,"D",IF(L432=Data_Hidden!$A$17,"E",IF(L432=Data_Hidden!$A$18,"H",IF(L432=Data_Hidden!$A$19,"HPVH","")))))))</f>
        <v/>
      </c>
      <c r="S432" s="32" t="str">
        <f>IF(O432=Data_Hidden!$E$1,360,"")</f>
        <v/>
      </c>
      <c r="T432" s="32" t="str">
        <f t="shared" si="0"/>
        <v/>
      </c>
      <c r="U432" s="32" t="str">
        <f t="shared" si="1"/>
        <v/>
      </c>
      <c r="V432" s="33" t="str">
        <f t="shared" si="2"/>
        <v/>
      </c>
      <c r="W432" s="34">
        <f t="shared" si="3"/>
        <v>0</v>
      </c>
      <c r="X432" s="22"/>
      <c r="Y432" s="22"/>
      <c r="Z432" s="22"/>
    </row>
    <row r="433" spans="1:26" ht="15.75" customHeight="1" x14ac:dyDescent="0.25">
      <c r="A433" s="62">
        <v>431</v>
      </c>
      <c r="B433" s="30"/>
      <c r="C433" s="30"/>
      <c r="D433" s="57" t="str">
        <f t="shared" si="4"/>
        <v/>
      </c>
      <c r="E433" s="30"/>
      <c r="F433" s="29"/>
      <c r="G433" s="29"/>
      <c r="H433" s="29"/>
      <c r="I433" s="29"/>
      <c r="J433" s="29"/>
      <c r="K433" s="29"/>
      <c r="L433" s="30"/>
      <c r="M433" s="29"/>
      <c r="N433" s="29"/>
      <c r="O433" s="29"/>
      <c r="P433" s="61"/>
      <c r="Q433" s="31" t="str">
        <f>IF(N433&lt;&gt;"",VLOOKUP(M433&amp;"|"&amp;N433,Data_Hidden!$C$24:$D$29,2,FALSE),"")</f>
        <v/>
      </c>
      <c r="R433" s="32" t="str">
        <f>IF(L433=Data_Hidden!$A$13,"A", IF(L433=Data_Hidden!$A$14,"B",IF(L433=Data_Hidden!$A$15,"C",IF(L433=Data_Hidden!$A$16,"D",IF(L433=Data_Hidden!$A$17,"E",IF(L433=Data_Hidden!$A$18,"H",IF(L433=Data_Hidden!$A$19,"HPVH","")))))))</f>
        <v/>
      </c>
      <c r="S433" s="32" t="str">
        <f>IF(O433=Data_Hidden!$E$1,360,"")</f>
        <v/>
      </c>
      <c r="T433" s="32" t="str">
        <f t="shared" si="0"/>
        <v/>
      </c>
      <c r="U433" s="32" t="str">
        <f t="shared" si="1"/>
        <v/>
      </c>
      <c r="V433" s="33" t="str">
        <f t="shared" si="2"/>
        <v/>
      </c>
      <c r="W433" s="34">
        <f t="shared" si="3"/>
        <v>0</v>
      </c>
      <c r="X433" s="22"/>
      <c r="Y433" s="22"/>
      <c r="Z433" s="22"/>
    </row>
    <row r="434" spans="1:26" ht="15.75" customHeight="1" x14ac:dyDescent="0.25">
      <c r="A434" s="62">
        <v>432</v>
      </c>
      <c r="B434" s="30"/>
      <c r="C434" s="30"/>
      <c r="D434" s="57" t="str">
        <f t="shared" si="4"/>
        <v/>
      </c>
      <c r="E434" s="30"/>
      <c r="F434" s="29"/>
      <c r="G434" s="29"/>
      <c r="H434" s="29"/>
      <c r="I434" s="29"/>
      <c r="J434" s="29"/>
      <c r="K434" s="29"/>
      <c r="L434" s="30"/>
      <c r="M434" s="29"/>
      <c r="N434" s="29"/>
      <c r="O434" s="29"/>
      <c r="P434" s="61"/>
      <c r="Q434" s="31" t="str">
        <f>IF(N434&lt;&gt;"",VLOOKUP(M434&amp;"|"&amp;N434,Data_Hidden!$C$24:$D$29,2,FALSE),"")</f>
        <v/>
      </c>
      <c r="R434" s="32" t="str">
        <f>IF(L434=Data_Hidden!$A$13,"A", IF(L434=Data_Hidden!$A$14,"B",IF(L434=Data_Hidden!$A$15,"C",IF(L434=Data_Hidden!$A$16,"D",IF(L434=Data_Hidden!$A$17,"E",IF(L434=Data_Hidden!$A$18,"H",IF(L434=Data_Hidden!$A$19,"HPVH","")))))))</f>
        <v/>
      </c>
      <c r="S434" s="32" t="str">
        <f>IF(O434=Data_Hidden!$E$1,360,"")</f>
        <v/>
      </c>
      <c r="T434" s="32" t="str">
        <f t="shared" si="0"/>
        <v/>
      </c>
      <c r="U434" s="32" t="str">
        <f t="shared" si="1"/>
        <v/>
      </c>
      <c r="V434" s="33" t="str">
        <f t="shared" si="2"/>
        <v/>
      </c>
      <c r="W434" s="34">
        <f t="shared" si="3"/>
        <v>0</v>
      </c>
      <c r="X434" s="22"/>
      <c r="Y434" s="22"/>
      <c r="Z434" s="22"/>
    </row>
    <row r="435" spans="1:26" ht="15.75" customHeight="1" x14ac:dyDescent="0.25">
      <c r="A435" s="62">
        <v>433</v>
      </c>
      <c r="B435" s="30"/>
      <c r="C435" s="30"/>
      <c r="D435" s="57" t="str">
        <f t="shared" si="4"/>
        <v/>
      </c>
      <c r="E435" s="30"/>
      <c r="F435" s="29"/>
      <c r="G435" s="29"/>
      <c r="H435" s="29"/>
      <c r="I435" s="29"/>
      <c r="J435" s="29"/>
      <c r="K435" s="29"/>
      <c r="L435" s="30"/>
      <c r="M435" s="29"/>
      <c r="N435" s="29"/>
      <c r="O435" s="29"/>
      <c r="P435" s="61"/>
      <c r="Q435" s="31" t="str">
        <f>IF(N435&lt;&gt;"",VLOOKUP(M435&amp;"|"&amp;N435,Data_Hidden!$C$24:$D$29,2,FALSE),"")</f>
        <v/>
      </c>
      <c r="R435" s="32" t="str">
        <f>IF(L435=Data_Hidden!$A$13,"A", IF(L435=Data_Hidden!$A$14,"B",IF(L435=Data_Hidden!$A$15,"C",IF(L435=Data_Hidden!$A$16,"D",IF(L435=Data_Hidden!$A$17,"E",IF(L435=Data_Hidden!$A$18,"H",IF(L435=Data_Hidden!$A$19,"HPVH","")))))))</f>
        <v/>
      </c>
      <c r="S435" s="32" t="str">
        <f>IF(O435=Data_Hidden!$E$1,360,"")</f>
        <v/>
      </c>
      <c r="T435" s="32" t="str">
        <f t="shared" si="0"/>
        <v/>
      </c>
      <c r="U435" s="32" t="str">
        <f t="shared" si="1"/>
        <v/>
      </c>
      <c r="V435" s="33" t="str">
        <f t="shared" si="2"/>
        <v/>
      </c>
      <c r="W435" s="34">
        <f t="shared" si="3"/>
        <v>0</v>
      </c>
      <c r="X435" s="22"/>
      <c r="Y435" s="22"/>
      <c r="Z435" s="22"/>
    </row>
    <row r="436" spans="1:26" ht="15.75" customHeight="1" x14ac:dyDescent="0.25">
      <c r="A436" s="62">
        <v>434</v>
      </c>
      <c r="B436" s="30"/>
      <c r="C436" s="30"/>
      <c r="D436" s="57" t="str">
        <f t="shared" si="4"/>
        <v/>
      </c>
      <c r="E436" s="30"/>
      <c r="F436" s="29"/>
      <c r="G436" s="29"/>
      <c r="H436" s="29"/>
      <c r="I436" s="29"/>
      <c r="J436" s="29"/>
      <c r="K436" s="29"/>
      <c r="L436" s="30"/>
      <c r="M436" s="29"/>
      <c r="N436" s="29"/>
      <c r="O436" s="29"/>
      <c r="P436" s="61"/>
      <c r="Q436" s="31" t="str">
        <f>IF(N436&lt;&gt;"",VLOOKUP(M436&amp;"|"&amp;N436,Data_Hidden!$C$24:$D$29,2,FALSE),"")</f>
        <v/>
      </c>
      <c r="R436" s="32" t="str">
        <f>IF(L436=Data_Hidden!$A$13,"A", IF(L436=Data_Hidden!$A$14,"B",IF(L436=Data_Hidden!$A$15,"C",IF(L436=Data_Hidden!$A$16,"D",IF(L436=Data_Hidden!$A$17,"E",IF(L436=Data_Hidden!$A$18,"H",IF(L436=Data_Hidden!$A$19,"HPVH","")))))))</f>
        <v/>
      </c>
      <c r="S436" s="32" t="str">
        <f>IF(O436=Data_Hidden!$E$1,360,"")</f>
        <v/>
      </c>
      <c r="T436" s="32" t="str">
        <f t="shared" si="0"/>
        <v/>
      </c>
      <c r="U436" s="32" t="str">
        <f t="shared" si="1"/>
        <v/>
      </c>
      <c r="V436" s="33" t="str">
        <f t="shared" si="2"/>
        <v/>
      </c>
      <c r="W436" s="34">
        <f t="shared" si="3"/>
        <v>0</v>
      </c>
      <c r="X436" s="22"/>
      <c r="Y436" s="22"/>
      <c r="Z436" s="22"/>
    </row>
    <row r="437" spans="1:26" ht="15.75" customHeight="1" x14ac:dyDescent="0.25">
      <c r="A437" s="62">
        <v>435</v>
      </c>
      <c r="B437" s="30"/>
      <c r="C437" s="30"/>
      <c r="D437" s="57" t="str">
        <f t="shared" si="4"/>
        <v/>
      </c>
      <c r="E437" s="30"/>
      <c r="F437" s="29"/>
      <c r="G437" s="29"/>
      <c r="H437" s="29"/>
      <c r="I437" s="29"/>
      <c r="J437" s="29"/>
      <c r="K437" s="29"/>
      <c r="L437" s="30"/>
      <c r="M437" s="29"/>
      <c r="N437" s="29"/>
      <c r="O437" s="29"/>
      <c r="P437" s="61"/>
      <c r="Q437" s="31" t="str">
        <f>IF(N437&lt;&gt;"",VLOOKUP(M437&amp;"|"&amp;N437,Data_Hidden!$C$24:$D$29,2,FALSE),"")</f>
        <v/>
      </c>
      <c r="R437" s="32" t="str">
        <f>IF(L437=Data_Hidden!$A$13,"A", IF(L437=Data_Hidden!$A$14,"B",IF(L437=Data_Hidden!$A$15,"C",IF(L437=Data_Hidden!$A$16,"D",IF(L437=Data_Hidden!$A$17,"E",IF(L437=Data_Hidden!$A$18,"H",IF(L437=Data_Hidden!$A$19,"HPVH","")))))))</f>
        <v/>
      </c>
      <c r="S437" s="32" t="str">
        <f>IF(O437=Data_Hidden!$E$1,360,"")</f>
        <v/>
      </c>
      <c r="T437" s="32" t="str">
        <f t="shared" si="0"/>
        <v/>
      </c>
      <c r="U437" s="32" t="str">
        <f t="shared" si="1"/>
        <v/>
      </c>
      <c r="V437" s="33" t="str">
        <f t="shared" si="2"/>
        <v/>
      </c>
      <c r="W437" s="34">
        <f t="shared" si="3"/>
        <v>0</v>
      </c>
      <c r="X437" s="22"/>
      <c r="Y437" s="22"/>
      <c r="Z437" s="22"/>
    </row>
    <row r="438" spans="1:26" ht="15.75" customHeight="1" x14ac:dyDescent="0.25">
      <c r="A438" s="62">
        <v>436</v>
      </c>
      <c r="B438" s="30"/>
      <c r="C438" s="30"/>
      <c r="D438" s="57" t="str">
        <f t="shared" si="4"/>
        <v/>
      </c>
      <c r="E438" s="30"/>
      <c r="F438" s="29"/>
      <c r="G438" s="29"/>
      <c r="H438" s="29"/>
      <c r="I438" s="29"/>
      <c r="J438" s="29"/>
      <c r="K438" s="29"/>
      <c r="L438" s="30"/>
      <c r="M438" s="29"/>
      <c r="N438" s="29"/>
      <c r="O438" s="29"/>
      <c r="P438" s="61"/>
      <c r="Q438" s="31" t="str">
        <f>IF(N438&lt;&gt;"",VLOOKUP(M438&amp;"|"&amp;N438,Data_Hidden!$C$24:$D$29,2,FALSE),"")</f>
        <v/>
      </c>
      <c r="R438" s="32" t="str">
        <f>IF(L438=Data_Hidden!$A$13,"A", IF(L438=Data_Hidden!$A$14,"B",IF(L438=Data_Hidden!$A$15,"C",IF(L438=Data_Hidden!$A$16,"D",IF(L438=Data_Hidden!$A$17,"E",IF(L438=Data_Hidden!$A$18,"H",IF(L438=Data_Hidden!$A$19,"HPVH","")))))))</f>
        <v/>
      </c>
      <c r="S438" s="32" t="str">
        <f>IF(O438=Data_Hidden!$E$1,360,"")</f>
        <v/>
      </c>
      <c r="T438" s="32" t="str">
        <f t="shared" si="0"/>
        <v/>
      </c>
      <c r="U438" s="32" t="str">
        <f t="shared" si="1"/>
        <v/>
      </c>
      <c r="V438" s="33" t="str">
        <f t="shared" si="2"/>
        <v/>
      </c>
      <c r="W438" s="34">
        <f t="shared" si="3"/>
        <v>0</v>
      </c>
      <c r="X438" s="22"/>
      <c r="Y438" s="22"/>
      <c r="Z438" s="22"/>
    </row>
    <row r="439" spans="1:26" ht="15.75" customHeight="1" x14ac:dyDescent="0.25">
      <c r="A439" s="62">
        <v>437</v>
      </c>
      <c r="B439" s="30"/>
      <c r="C439" s="30"/>
      <c r="D439" s="57" t="str">
        <f t="shared" si="4"/>
        <v/>
      </c>
      <c r="E439" s="30"/>
      <c r="F439" s="29"/>
      <c r="G439" s="29"/>
      <c r="H439" s="29"/>
      <c r="I439" s="29"/>
      <c r="J439" s="29"/>
      <c r="K439" s="29"/>
      <c r="L439" s="30"/>
      <c r="M439" s="29"/>
      <c r="N439" s="29"/>
      <c r="O439" s="29"/>
      <c r="P439" s="61"/>
      <c r="Q439" s="31" t="str">
        <f>IF(N439&lt;&gt;"",VLOOKUP(M439&amp;"|"&amp;N439,Data_Hidden!$C$24:$D$29,2,FALSE),"")</f>
        <v/>
      </c>
      <c r="R439" s="32" t="str">
        <f>IF(L439=Data_Hidden!$A$13,"A", IF(L439=Data_Hidden!$A$14,"B",IF(L439=Data_Hidden!$A$15,"C",IF(L439=Data_Hidden!$A$16,"D",IF(L439=Data_Hidden!$A$17,"E",IF(L439=Data_Hidden!$A$18,"H",IF(L439=Data_Hidden!$A$19,"HPVH","")))))))</f>
        <v/>
      </c>
      <c r="S439" s="32" t="str">
        <f>IF(O439=Data_Hidden!$E$1,360,"")</f>
        <v/>
      </c>
      <c r="T439" s="32" t="str">
        <f t="shared" si="0"/>
        <v/>
      </c>
      <c r="U439" s="32" t="str">
        <f t="shared" si="1"/>
        <v/>
      </c>
      <c r="V439" s="33" t="str">
        <f t="shared" si="2"/>
        <v/>
      </c>
      <c r="W439" s="34">
        <f t="shared" si="3"/>
        <v>0</v>
      </c>
      <c r="X439" s="22"/>
      <c r="Y439" s="22"/>
      <c r="Z439" s="22"/>
    </row>
    <row r="440" spans="1:26" ht="15.75" customHeight="1" x14ac:dyDescent="0.25">
      <c r="A440" s="62">
        <v>438</v>
      </c>
      <c r="B440" s="30"/>
      <c r="C440" s="30"/>
      <c r="D440" s="57" t="str">
        <f t="shared" si="4"/>
        <v/>
      </c>
      <c r="E440" s="30"/>
      <c r="F440" s="29"/>
      <c r="G440" s="29"/>
      <c r="H440" s="29"/>
      <c r="I440" s="29"/>
      <c r="J440" s="29"/>
      <c r="K440" s="29"/>
      <c r="L440" s="30"/>
      <c r="M440" s="29"/>
      <c r="N440" s="29"/>
      <c r="O440" s="29"/>
      <c r="P440" s="61"/>
      <c r="Q440" s="31" t="str">
        <f>IF(N440&lt;&gt;"",VLOOKUP(M440&amp;"|"&amp;N440,Data_Hidden!$C$24:$D$29,2,FALSE),"")</f>
        <v/>
      </c>
      <c r="R440" s="32" t="str">
        <f>IF(L440=Data_Hidden!$A$13,"A", IF(L440=Data_Hidden!$A$14,"B",IF(L440=Data_Hidden!$A$15,"C",IF(L440=Data_Hidden!$A$16,"D",IF(L440=Data_Hidden!$A$17,"E",IF(L440=Data_Hidden!$A$18,"H",IF(L440=Data_Hidden!$A$19,"HPVH","")))))))</f>
        <v/>
      </c>
      <c r="S440" s="32" t="str">
        <f>IF(O440=Data_Hidden!$E$1,360,"")</f>
        <v/>
      </c>
      <c r="T440" s="32" t="str">
        <f t="shared" si="0"/>
        <v/>
      </c>
      <c r="U440" s="32" t="str">
        <f t="shared" si="1"/>
        <v/>
      </c>
      <c r="V440" s="33" t="str">
        <f t="shared" si="2"/>
        <v/>
      </c>
      <c r="W440" s="34">
        <f t="shared" si="3"/>
        <v>0</v>
      </c>
      <c r="X440" s="22"/>
      <c r="Y440" s="22"/>
      <c r="Z440" s="22"/>
    </row>
    <row r="441" spans="1:26" ht="15.75" customHeight="1" x14ac:dyDescent="0.25">
      <c r="A441" s="62">
        <v>439</v>
      </c>
      <c r="B441" s="30"/>
      <c r="C441" s="30"/>
      <c r="D441" s="57" t="str">
        <f t="shared" si="4"/>
        <v/>
      </c>
      <c r="E441" s="30"/>
      <c r="F441" s="29"/>
      <c r="G441" s="29"/>
      <c r="H441" s="29"/>
      <c r="I441" s="29"/>
      <c r="J441" s="29"/>
      <c r="K441" s="29"/>
      <c r="L441" s="30"/>
      <c r="M441" s="29"/>
      <c r="N441" s="29"/>
      <c r="O441" s="29"/>
      <c r="P441" s="61"/>
      <c r="Q441" s="31" t="str">
        <f>IF(N441&lt;&gt;"",VLOOKUP(M441&amp;"|"&amp;N441,Data_Hidden!$C$24:$D$29,2,FALSE),"")</f>
        <v/>
      </c>
      <c r="R441" s="32" t="str">
        <f>IF(L441=Data_Hidden!$A$13,"A", IF(L441=Data_Hidden!$A$14,"B",IF(L441=Data_Hidden!$A$15,"C",IF(L441=Data_Hidden!$A$16,"D",IF(L441=Data_Hidden!$A$17,"E",IF(L441=Data_Hidden!$A$18,"H",IF(L441=Data_Hidden!$A$19,"HPVH","")))))))</f>
        <v/>
      </c>
      <c r="S441" s="32" t="str">
        <f>IF(O441=Data_Hidden!$E$1,360,"")</f>
        <v/>
      </c>
      <c r="T441" s="32" t="str">
        <f t="shared" si="0"/>
        <v/>
      </c>
      <c r="U441" s="32" t="str">
        <f t="shared" si="1"/>
        <v/>
      </c>
      <c r="V441" s="33" t="str">
        <f t="shared" si="2"/>
        <v/>
      </c>
      <c r="W441" s="34">
        <f t="shared" si="3"/>
        <v>0</v>
      </c>
      <c r="X441" s="22"/>
      <c r="Y441" s="22"/>
      <c r="Z441" s="22"/>
    </row>
    <row r="442" spans="1:26" ht="15.75" customHeight="1" x14ac:dyDescent="0.25">
      <c r="A442" s="62">
        <v>440</v>
      </c>
      <c r="B442" s="30"/>
      <c r="C442" s="30"/>
      <c r="D442" s="57" t="str">
        <f t="shared" si="4"/>
        <v/>
      </c>
      <c r="E442" s="30"/>
      <c r="F442" s="29"/>
      <c r="G442" s="29"/>
      <c r="H442" s="29"/>
      <c r="I442" s="29"/>
      <c r="J442" s="29"/>
      <c r="K442" s="29"/>
      <c r="L442" s="30"/>
      <c r="M442" s="29"/>
      <c r="N442" s="29"/>
      <c r="O442" s="29"/>
      <c r="P442" s="61"/>
      <c r="Q442" s="31" t="str">
        <f>IF(N442&lt;&gt;"",VLOOKUP(M442&amp;"|"&amp;N442,Data_Hidden!$C$24:$D$29,2,FALSE),"")</f>
        <v/>
      </c>
      <c r="R442" s="32" t="str">
        <f>IF(L442=Data_Hidden!$A$13,"A", IF(L442=Data_Hidden!$A$14,"B",IF(L442=Data_Hidden!$A$15,"C",IF(L442=Data_Hidden!$A$16,"D",IF(L442=Data_Hidden!$A$17,"E",IF(L442=Data_Hidden!$A$18,"H",IF(L442=Data_Hidden!$A$19,"HPVH","")))))))</f>
        <v/>
      </c>
      <c r="S442" s="32" t="str">
        <f>IF(O442=Data_Hidden!$E$1,360,"")</f>
        <v/>
      </c>
      <c r="T442" s="32" t="str">
        <f t="shared" si="0"/>
        <v/>
      </c>
      <c r="U442" s="32" t="str">
        <f t="shared" si="1"/>
        <v/>
      </c>
      <c r="V442" s="33" t="str">
        <f t="shared" si="2"/>
        <v/>
      </c>
      <c r="W442" s="34">
        <f t="shared" si="3"/>
        <v>0</v>
      </c>
      <c r="X442" s="22"/>
      <c r="Y442" s="22"/>
      <c r="Z442" s="22"/>
    </row>
    <row r="443" spans="1:26" ht="15.75" customHeight="1" x14ac:dyDescent="0.25">
      <c r="A443" s="62">
        <v>441</v>
      </c>
      <c r="B443" s="30"/>
      <c r="C443" s="30"/>
      <c r="D443" s="57" t="str">
        <f t="shared" si="4"/>
        <v/>
      </c>
      <c r="E443" s="30"/>
      <c r="F443" s="29"/>
      <c r="G443" s="29"/>
      <c r="H443" s="29"/>
      <c r="I443" s="29"/>
      <c r="J443" s="29"/>
      <c r="K443" s="29"/>
      <c r="L443" s="30"/>
      <c r="M443" s="29"/>
      <c r="N443" s="29"/>
      <c r="O443" s="29"/>
      <c r="P443" s="61"/>
      <c r="Q443" s="31" t="str">
        <f>IF(N443&lt;&gt;"",VLOOKUP(M443&amp;"|"&amp;N443,Data_Hidden!$C$24:$D$29,2,FALSE),"")</f>
        <v/>
      </c>
      <c r="R443" s="32" t="str">
        <f>IF(L443=Data_Hidden!$A$13,"A", IF(L443=Data_Hidden!$A$14,"B",IF(L443=Data_Hidden!$A$15,"C",IF(L443=Data_Hidden!$A$16,"D",IF(L443=Data_Hidden!$A$17,"E",IF(L443=Data_Hidden!$A$18,"H",IF(L443=Data_Hidden!$A$19,"HPVH","")))))))</f>
        <v/>
      </c>
      <c r="S443" s="32" t="str">
        <f>IF(O443=Data_Hidden!$E$1,360,"")</f>
        <v/>
      </c>
      <c r="T443" s="32" t="str">
        <f t="shared" si="0"/>
        <v/>
      </c>
      <c r="U443" s="32" t="str">
        <f t="shared" si="1"/>
        <v/>
      </c>
      <c r="V443" s="33" t="str">
        <f t="shared" si="2"/>
        <v/>
      </c>
      <c r="W443" s="34">
        <f t="shared" si="3"/>
        <v>0</v>
      </c>
      <c r="X443" s="22"/>
      <c r="Y443" s="22"/>
      <c r="Z443" s="22"/>
    </row>
    <row r="444" spans="1:26" ht="15.75" customHeight="1" x14ac:dyDescent="0.25">
      <c r="A444" s="62">
        <v>442</v>
      </c>
      <c r="B444" s="30"/>
      <c r="C444" s="30"/>
      <c r="D444" s="57" t="str">
        <f t="shared" si="4"/>
        <v/>
      </c>
      <c r="E444" s="30"/>
      <c r="F444" s="29"/>
      <c r="G444" s="29"/>
      <c r="H444" s="29"/>
      <c r="I444" s="29"/>
      <c r="J444" s="29"/>
      <c r="K444" s="29"/>
      <c r="L444" s="30"/>
      <c r="M444" s="29"/>
      <c r="N444" s="29"/>
      <c r="O444" s="29"/>
      <c r="P444" s="61"/>
      <c r="Q444" s="31" t="str">
        <f>IF(N444&lt;&gt;"",VLOOKUP(M444&amp;"|"&amp;N444,Data_Hidden!$C$24:$D$29,2,FALSE),"")</f>
        <v/>
      </c>
      <c r="R444" s="32" t="str">
        <f>IF(L444=Data_Hidden!$A$13,"A", IF(L444=Data_Hidden!$A$14,"B",IF(L444=Data_Hidden!$A$15,"C",IF(L444=Data_Hidden!$A$16,"D",IF(L444=Data_Hidden!$A$17,"E",IF(L444=Data_Hidden!$A$18,"H",IF(L444=Data_Hidden!$A$19,"HPVH","")))))))</f>
        <v/>
      </c>
      <c r="S444" s="32" t="str">
        <f>IF(O444=Data_Hidden!$E$1,360,"")</f>
        <v/>
      </c>
      <c r="T444" s="32" t="str">
        <f t="shared" si="0"/>
        <v/>
      </c>
      <c r="U444" s="32" t="str">
        <f t="shared" si="1"/>
        <v/>
      </c>
      <c r="V444" s="33" t="str">
        <f t="shared" si="2"/>
        <v/>
      </c>
      <c r="W444" s="34">
        <f t="shared" si="3"/>
        <v>0</v>
      </c>
      <c r="X444" s="22"/>
      <c r="Y444" s="22"/>
      <c r="Z444" s="22"/>
    </row>
    <row r="445" spans="1:26" ht="15.75" customHeight="1" x14ac:dyDescent="0.25">
      <c r="A445" s="62">
        <v>443</v>
      </c>
      <c r="B445" s="30"/>
      <c r="C445" s="30"/>
      <c r="D445" s="57" t="str">
        <f t="shared" si="4"/>
        <v/>
      </c>
      <c r="E445" s="30"/>
      <c r="F445" s="29"/>
      <c r="G445" s="29"/>
      <c r="H445" s="29"/>
      <c r="I445" s="29"/>
      <c r="J445" s="29"/>
      <c r="K445" s="29"/>
      <c r="L445" s="30"/>
      <c r="M445" s="29"/>
      <c r="N445" s="29"/>
      <c r="O445" s="29"/>
      <c r="P445" s="61"/>
      <c r="Q445" s="31" t="str">
        <f>IF(N445&lt;&gt;"",VLOOKUP(M445&amp;"|"&amp;N445,Data_Hidden!$C$24:$D$29,2,FALSE),"")</f>
        <v/>
      </c>
      <c r="R445" s="32" t="str">
        <f>IF(L445=Data_Hidden!$A$13,"A", IF(L445=Data_Hidden!$A$14,"B",IF(L445=Data_Hidden!$A$15,"C",IF(L445=Data_Hidden!$A$16,"D",IF(L445=Data_Hidden!$A$17,"E",IF(L445=Data_Hidden!$A$18,"H",IF(L445=Data_Hidden!$A$19,"HPVH","")))))))</f>
        <v/>
      </c>
      <c r="S445" s="32" t="str">
        <f>IF(O445=Data_Hidden!$E$1,360,"")</f>
        <v/>
      </c>
      <c r="T445" s="32" t="str">
        <f t="shared" si="0"/>
        <v/>
      </c>
      <c r="U445" s="32" t="str">
        <f t="shared" si="1"/>
        <v/>
      </c>
      <c r="V445" s="33" t="str">
        <f t="shared" si="2"/>
        <v/>
      </c>
      <c r="W445" s="34">
        <f t="shared" si="3"/>
        <v>0</v>
      </c>
      <c r="X445" s="22"/>
      <c r="Y445" s="22"/>
      <c r="Z445" s="22"/>
    </row>
    <row r="446" spans="1:26" ht="15.75" customHeight="1" x14ac:dyDescent="0.25">
      <c r="A446" s="62">
        <v>444</v>
      </c>
      <c r="B446" s="30"/>
      <c r="C446" s="30"/>
      <c r="D446" s="57" t="str">
        <f t="shared" si="4"/>
        <v/>
      </c>
      <c r="E446" s="30"/>
      <c r="F446" s="29"/>
      <c r="G446" s="29"/>
      <c r="H446" s="29"/>
      <c r="I446" s="29"/>
      <c r="J446" s="29"/>
      <c r="K446" s="29"/>
      <c r="L446" s="30"/>
      <c r="M446" s="29"/>
      <c r="N446" s="29"/>
      <c r="O446" s="29"/>
      <c r="P446" s="61"/>
      <c r="Q446" s="31" t="str">
        <f>IF(N446&lt;&gt;"",VLOOKUP(M446&amp;"|"&amp;N446,Data_Hidden!$C$24:$D$29,2,FALSE),"")</f>
        <v/>
      </c>
      <c r="R446" s="32" t="str">
        <f>IF(L446=Data_Hidden!$A$13,"A", IF(L446=Data_Hidden!$A$14,"B",IF(L446=Data_Hidden!$A$15,"C",IF(L446=Data_Hidden!$A$16,"D",IF(L446=Data_Hidden!$A$17,"E",IF(L446=Data_Hidden!$A$18,"H",IF(L446=Data_Hidden!$A$19,"HPVH","")))))))</f>
        <v/>
      </c>
      <c r="S446" s="32" t="str">
        <f>IF(O446=Data_Hidden!$E$1,360,"")</f>
        <v/>
      </c>
      <c r="T446" s="32" t="str">
        <f t="shared" si="0"/>
        <v/>
      </c>
      <c r="U446" s="32" t="str">
        <f t="shared" si="1"/>
        <v/>
      </c>
      <c r="V446" s="33" t="str">
        <f t="shared" si="2"/>
        <v/>
      </c>
      <c r="W446" s="34">
        <f t="shared" si="3"/>
        <v>0</v>
      </c>
      <c r="X446" s="22"/>
      <c r="Y446" s="22"/>
      <c r="Z446" s="22"/>
    </row>
    <row r="447" spans="1:26" ht="15.75" customHeight="1" x14ac:dyDescent="0.25">
      <c r="A447" s="62">
        <v>445</v>
      </c>
      <c r="B447" s="30"/>
      <c r="C447" s="30"/>
      <c r="D447" s="57" t="str">
        <f t="shared" si="4"/>
        <v/>
      </c>
      <c r="E447" s="30"/>
      <c r="F447" s="29"/>
      <c r="G447" s="29"/>
      <c r="H447" s="29"/>
      <c r="I447" s="29"/>
      <c r="J447" s="29"/>
      <c r="K447" s="29"/>
      <c r="L447" s="30"/>
      <c r="M447" s="29"/>
      <c r="N447" s="29"/>
      <c r="O447" s="29"/>
      <c r="P447" s="61"/>
      <c r="Q447" s="31" t="str">
        <f>IF(N447&lt;&gt;"",VLOOKUP(M447&amp;"|"&amp;N447,Data_Hidden!$C$24:$D$29,2,FALSE),"")</f>
        <v/>
      </c>
      <c r="R447" s="32" t="str">
        <f>IF(L447=Data_Hidden!$A$13,"A", IF(L447=Data_Hidden!$A$14,"B",IF(L447=Data_Hidden!$A$15,"C",IF(L447=Data_Hidden!$A$16,"D",IF(L447=Data_Hidden!$A$17,"E",IF(L447=Data_Hidden!$A$18,"H",IF(L447=Data_Hidden!$A$19,"HPVH","")))))))</f>
        <v/>
      </c>
      <c r="S447" s="32" t="str">
        <f>IF(O447=Data_Hidden!$E$1,360,"")</f>
        <v/>
      </c>
      <c r="T447" s="32" t="str">
        <f t="shared" si="0"/>
        <v/>
      </c>
      <c r="U447" s="32" t="str">
        <f t="shared" si="1"/>
        <v/>
      </c>
      <c r="V447" s="33" t="str">
        <f t="shared" si="2"/>
        <v/>
      </c>
      <c r="W447" s="34">
        <f t="shared" si="3"/>
        <v>0</v>
      </c>
      <c r="X447" s="22"/>
      <c r="Y447" s="22"/>
      <c r="Z447" s="22"/>
    </row>
    <row r="448" spans="1:26" ht="15.75" customHeight="1" x14ac:dyDescent="0.25">
      <c r="A448" s="62">
        <v>446</v>
      </c>
      <c r="B448" s="30"/>
      <c r="C448" s="30"/>
      <c r="D448" s="57" t="str">
        <f t="shared" si="4"/>
        <v/>
      </c>
      <c r="E448" s="30"/>
      <c r="F448" s="29"/>
      <c r="G448" s="29"/>
      <c r="H448" s="29"/>
      <c r="I448" s="29"/>
      <c r="J448" s="29"/>
      <c r="K448" s="29"/>
      <c r="L448" s="30"/>
      <c r="M448" s="29"/>
      <c r="N448" s="29"/>
      <c r="O448" s="29"/>
      <c r="P448" s="61"/>
      <c r="Q448" s="31" t="str">
        <f>IF(N448&lt;&gt;"",VLOOKUP(M448&amp;"|"&amp;N448,Data_Hidden!$C$24:$D$29,2,FALSE),"")</f>
        <v/>
      </c>
      <c r="R448" s="32" t="str">
        <f>IF(L448=Data_Hidden!$A$13,"A", IF(L448=Data_Hidden!$A$14,"B",IF(L448=Data_Hidden!$A$15,"C",IF(L448=Data_Hidden!$A$16,"D",IF(L448=Data_Hidden!$A$17,"E",IF(L448=Data_Hidden!$A$18,"H",IF(L448=Data_Hidden!$A$19,"HPVH","")))))))</f>
        <v/>
      </c>
      <c r="S448" s="32" t="str">
        <f>IF(O448=Data_Hidden!$E$1,360,"")</f>
        <v/>
      </c>
      <c r="T448" s="32" t="str">
        <f t="shared" si="0"/>
        <v/>
      </c>
      <c r="U448" s="32" t="str">
        <f t="shared" si="1"/>
        <v/>
      </c>
      <c r="V448" s="33" t="str">
        <f t="shared" si="2"/>
        <v/>
      </c>
      <c r="W448" s="34">
        <f t="shared" si="3"/>
        <v>0</v>
      </c>
      <c r="X448" s="22"/>
      <c r="Y448" s="22"/>
      <c r="Z448" s="22"/>
    </row>
    <row r="449" spans="1:26" ht="15.75" customHeight="1" x14ac:dyDescent="0.25">
      <c r="A449" s="62">
        <v>447</v>
      </c>
      <c r="B449" s="30"/>
      <c r="C449" s="30"/>
      <c r="D449" s="57" t="str">
        <f t="shared" si="4"/>
        <v/>
      </c>
      <c r="E449" s="30"/>
      <c r="F449" s="29"/>
      <c r="G449" s="29"/>
      <c r="H449" s="29"/>
      <c r="I449" s="29"/>
      <c r="J449" s="29"/>
      <c r="K449" s="29"/>
      <c r="L449" s="30"/>
      <c r="M449" s="29"/>
      <c r="N449" s="29"/>
      <c r="O449" s="29"/>
      <c r="P449" s="61"/>
      <c r="Q449" s="31" t="str">
        <f>IF(N449&lt;&gt;"",VLOOKUP(M449&amp;"|"&amp;N449,Data_Hidden!$C$24:$D$29,2,FALSE),"")</f>
        <v/>
      </c>
      <c r="R449" s="32" t="str">
        <f>IF(L449=Data_Hidden!$A$13,"A", IF(L449=Data_Hidden!$A$14,"B",IF(L449=Data_Hidden!$A$15,"C",IF(L449=Data_Hidden!$A$16,"D",IF(L449=Data_Hidden!$A$17,"E",IF(L449=Data_Hidden!$A$18,"H",IF(L449=Data_Hidden!$A$19,"HPVH","")))))))</f>
        <v/>
      </c>
      <c r="S449" s="32" t="str">
        <f>IF(O449=Data_Hidden!$E$1,360,"")</f>
        <v/>
      </c>
      <c r="T449" s="32" t="str">
        <f t="shared" si="0"/>
        <v/>
      </c>
      <c r="U449" s="32" t="str">
        <f t="shared" si="1"/>
        <v/>
      </c>
      <c r="V449" s="33" t="str">
        <f t="shared" si="2"/>
        <v/>
      </c>
      <c r="W449" s="34">
        <f t="shared" si="3"/>
        <v>0</v>
      </c>
      <c r="X449" s="22"/>
      <c r="Y449" s="22"/>
      <c r="Z449" s="22"/>
    </row>
    <row r="450" spans="1:26" ht="15.75" customHeight="1" x14ac:dyDescent="0.25">
      <c r="A450" s="62">
        <v>448</v>
      </c>
      <c r="B450" s="30"/>
      <c r="C450" s="30"/>
      <c r="D450" s="57" t="str">
        <f t="shared" si="4"/>
        <v/>
      </c>
      <c r="E450" s="30"/>
      <c r="F450" s="29"/>
      <c r="G450" s="29"/>
      <c r="H450" s="29"/>
      <c r="I450" s="29"/>
      <c r="J450" s="29"/>
      <c r="K450" s="29"/>
      <c r="L450" s="30"/>
      <c r="M450" s="29"/>
      <c r="N450" s="29"/>
      <c r="O450" s="29"/>
      <c r="P450" s="61"/>
      <c r="Q450" s="31" t="str">
        <f>IF(N450&lt;&gt;"",VLOOKUP(M450&amp;"|"&amp;N450,Data_Hidden!$C$24:$D$29,2,FALSE),"")</f>
        <v/>
      </c>
      <c r="R450" s="32" t="str">
        <f>IF(L450=Data_Hidden!$A$13,"A", IF(L450=Data_Hidden!$A$14,"B",IF(L450=Data_Hidden!$A$15,"C",IF(L450=Data_Hidden!$A$16,"D",IF(L450=Data_Hidden!$A$17,"E",IF(L450=Data_Hidden!$A$18,"H",IF(L450=Data_Hidden!$A$19,"HPVH","")))))))</f>
        <v/>
      </c>
      <c r="S450" s="32" t="str">
        <f>IF(O450=Data_Hidden!$E$1,360,"")</f>
        <v/>
      </c>
      <c r="T450" s="32" t="str">
        <f t="shared" si="0"/>
        <v/>
      </c>
      <c r="U450" s="32" t="str">
        <f t="shared" si="1"/>
        <v/>
      </c>
      <c r="V450" s="33" t="str">
        <f t="shared" si="2"/>
        <v/>
      </c>
      <c r="W450" s="34">
        <f t="shared" si="3"/>
        <v>0</v>
      </c>
      <c r="X450" s="22"/>
      <c r="Y450" s="22"/>
      <c r="Z450" s="22"/>
    </row>
    <row r="451" spans="1:26" ht="15.75" customHeight="1" x14ac:dyDescent="0.25">
      <c r="A451" s="62">
        <v>449</v>
      </c>
      <c r="B451" s="30"/>
      <c r="C451" s="30"/>
      <c r="D451" s="57" t="str">
        <f t="shared" si="4"/>
        <v/>
      </c>
      <c r="E451" s="30"/>
      <c r="F451" s="29"/>
      <c r="G451" s="29"/>
      <c r="H451" s="29"/>
      <c r="I451" s="29"/>
      <c r="J451" s="29"/>
      <c r="K451" s="29"/>
      <c r="L451" s="30"/>
      <c r="M451" s="29"/>
      <c r="N451" s="29"/>
      <c r="O451" s="29"/>
      <c r="P451" s="61"/>
      <c r="Q451" s="31" t="str">
        <f>IF(N451&lt;&gt;"",VLOOKUP(M451&amp;"|"&amp;N451,Data_Hidden!$C$24:$D$29,2,FALSE),"")</f>
        <v/>
      </c>
      <c r="R451" s="32" t="str">
        <f>IF(L451=Data_Hidden!$A$13,"A", IF(L451=Data_Hidden!$A$14,"B",IF(L451=Data_Hidden!$A$15,"C",IF(L451=Data_Hidden!$A$16,"D",IF(L451=Data_Hidden!$A$17,"E",IF(L451=Data_Hidden!$A$18,"H",IF(L451=Data_Hidden!$A$19,"HPVH","")))))))</f>
        <v/>
      </c>
      <c r="S451" s="32" t="str">
        <f>IF(O451=Data_Hidden!$E$1,360,"")</f>
        <v/>
      </c>
      <c r="T451" s="32" t="str">
        <f t="shared" si="0"/>
        <v/>
      </c>
      <c r="U451" s="32" t="str">
        <f t="shared" si="1"/>
        <v/>
      </c>
      <c r="V451" s="33" t="str">
        <f t="shared" si="2"/>
        <v/>
      </c>
      <c r="W451" s="34">
        <f t="shared" si="3"/>
        <v>0</v>
      </c>
      <c r="X451" s="22"/>
      <c r="Y451" s="22"/>
      <c r="Z451" s="22"/>
    </row>
    <row r="452" spans="1:26" ht="15.75" customHeight="1" x14ac:dyDescent="0.25">
      <c r="A452" s="62">
        <v>450</v>
      </c>
      <c r="B452" s="30"/>
      <c r="C452" s="30"/>
      <c r="D452" s="57" t="str">
        <f t="shared" si="4"/>
        <v/>
      </c>
      <c r="E452" s="30"/>
      <c r="F452" s="29"/>
      <c r="G452" s="29"/>
      <c r="H452" s="29"/>
      <c r="I452" s="29"/>
      <c r="J452" s="29"/>
      <c r="K452" s="29"/>
      <c r="L452" s="30"/>
      <c r="M452" s="29"/>
      <c r="N452" s="29"/>
      <c r="O452" s="29"/>
      <c r="P452" s="61"/>
      <c r="Q452" s="31" t="str">
        <f>IF(N452&lt;&gt;"",VLOOKUP(M452&amp;"|"&amp;N452,Data_Hidden!$C$24:$D$29,2,FALSE),"")</f>
        <v/>
      </c>
      <c r="R452" s="32" t="str">
        <f>IF(L452=Data_Hidden!$A$13,"A", IF(L452=Data_Hidden!$A$14,"B",IF(L452=Data_Hidden!$A$15,"C",IF(L452=Data_Hidden!$A$16,"D",IF(L452=Data_Hidden!$A$17,"E",IF(L452=Data_Hidden!$A$18,"H",IF(L452=Data_Hidden!$A$19,"HPVH","")))))))</f>
        <v/>
      </c>
      <c r="S452" s="32" t="str">
        <f>IF(O452=Data_Hidden!$E$1,360,"")</f>
        <v/>
      </c>
      <c r="T452" s="32" t="str">
        <f t="shared" si="0"/>
        <v/>
      </c>
      <c r="U452" s="32" t="str">
        <f t="shared" si="1"/>
        <v/>
      </c>
      <c r="V452" s="33" t="str">
        <f t="shared" si="2"/>
        <v/>
      </c>
      <c r="W452" s="34">
        <f t="shared" si="3"/>
        <v>0</v>
      </c>
      <c r="X452" s="22"/>
      <c r="Y452" s="22"/>
      <c r="Z452" s="22"/>
    </row>
    <row r="453" spans="1:26" ht="15.75" customHeight="1" x14ac:dyDescent="0.25">
      <c r="A453" s="62">
        <v>451</v>
      </c>
      <c r="B453" s="30"/>
      <c r="C453" s="30"/>
      <c r="D453" s="57" t="str">
        <f t="shared" si="4"/>
        <v/>
      </c>
      <c r="E453" s="30"/>
      <c r="F453" s="29"/>
      <c r="G453" s="29"/>
      <c r="H453" s="29"/>
      <c r="I453" s="29"/>
      <c r="J453" s="29"/>
      <c r="K453" s="29"/>
      <c r="L453" s="30"/>
      <c r="M453" s="29"/>
      <c r="N453" s="29"/>
      <c r="O453" s="29"/>
      <c r="P453" s="61"/>
      <c r="Q453" s="31" t="str">
        <f>IF(N453&lt;&gt;"",VLOOKUP(M453&amp;"|"&amp;N453,Data_Hidden!$C$24:$D$29,2,FALSE),"")</f>
        <v/>
      </c>
      <c r="R453" s="32" t="str">
        <f>IF(L453=Data_Hidden!$A$13,"A", IF(L453=Data_Hidden!$A$14,"B",IF(L453=Data_Hidden!$A$15,"C",IF(L453=Data_Hidden!$A$16,"D",IF(L453=Data_Hidden!$A$17,"E",IF(L453=Data_Hidden!$A$18,"H",IF(L453=Data_Hidden!$A$19,"HPVH","")))))))</f>
        <v/>
      </c>
      <c r="S453" s="32" t="str">
        <f>IF(O453=Data_Hidden!$E$1,360,"")</f>
        <v/>
      </c>
      <c r="T453" s="32" t="str">
        <f t="shared" si="0"/>
        <v/>
      </c>
      <c r="U453" s="32" t="str">
        <f t="shared" si="1"/>
        <v/>
      </c>
      <c r="V453" s="33" t="str">
        <f t="shared" si="2"/>
        <v/>
      </c>
      <c r="W453" s="34">
        <f t="shared" si="3"/>
        <v>0</v>
      </c>
      <c r="X453" s="22"/>
      <c r="Y453" s="22"/>
      <c r="Z453" s="22"/>
    </row>
    <row r="454" spans="1:26" ht="15.75" customHeight="1" x14ac:dyDescent="0.25">
      <c r="A454" s="62">
        <v>452</v>
      </c>
      <c r="B454" s="30"/>
      <c r="C454" s="30"/>
      <c r="D454" s="57" t="str">
        <f t="shared" si="4"/>
        <v/>
      </c>
      <c r="E454" s="30"/>
      <c r="F454" s="29"/>
      <c r="G454" s="29"/>
      <c r="H454" s="29"/>
      <c r="I454" s="29"/>
      <c r="J454" s="29"/>
      <c r="K454" s="29"/>
      <c r="L454" s="30"/>
      <c r="M454" s="29"/>
      <c r="N454" s="29"/>
      <c r="O454" s="29"/>
      <c r="P454" s="61"/>
      <c r="Q454" s="31" t="str">
        <f>IF(N454&lt;&gt;"",VLOOKUP(M454&amp;"|"&amp;N454,Data_Hidden!$C$24:$D$29,2,FALSE),"")</f>
        <v/>
      </c>
      <c r="R454" s="32" t="str">
        <f>IF(L454=Data_Hidden!$A$13,"A", IF(L454=Data_Hidden!$A$14,"B",IF(L454=Data_Hidden!$A$15,"C",IF(L454=Data_Hidden!$A$16,"D",IF(L454=Data_Hidden!$A$17,"E",IF(L454=Data_Hidden!$A$18,"H",IF(L454=Data_Hidden!$A$19,"HPVH","")))))))</f>
        <v/>
      </c>
      <c r="S454" s="32" t="str">
        <f>IF(O454=Data_Hidden!$E$1,360,"")</f>
        <v/>
      </c>
      <c r="T454" s="32" t="str">
        <f t="shared" si="0"/>
        <v/>
      </c>
      <c r="U454" s="32" t="str">
        <f t="shared" si="1"/>
        <v/>
      </c>
      <c r="V454" s="33" t="str">
        <f t="shared" si="2"/>
        <v/>
      </c>
      <c r="W454" s="34">
        <f t="shared" si="3"/>
        <v>0</v>
      </c>
      <c r="X454" s="22"/>
      <c r="Y454" s="22"/>
      <c r="Z454" s="22"/>
    </row>
    <row r="455" spans="1:26" ht="15.75" customHeight="1" x14ac:dyDescent="0.25">
      <c r="A455" s="62">
        <v>453</v>
      </c>
      <c r="B455" s="30"/>
      <c r="C455" s="30"/>
      <c r="D455" s="57" t="str">
        <f t="shared" si="4"/>
        <v/>
      </c>
      <c r="E455" s="30"/>
      <c r="F455" s="29"/>
      <c r="G455" s="29"/>
      <c r="H455" s="29"/>
      <c r="I455" s="29"/>
      <c r="J455" s="29"/>
      <c r="K455" s="29"/>
      <c r="L455" s="30"/>
      <c r="M455" s="29"/>
      <c r="N455" s="29"/>
      <c r="O455" s="29"/>
      <c r="P455" s="61"/>
      <c r="Q455" s="31" t="str">
        <f>IF(N455&lt;&gt;"",VLOOKUP(M455&amp;"|"&amp;N455,Data_Hidden!$C$24:$D$29,2,FALSE),"")</f>
        <v/>
      </c>
      <c r="R455" s="32" t="str">
        <f>IF(L455=Data_Hidden!$A$13,"A", IF(L455=Data_Hidden!$A$14,"B",IF(L455=Data_Hidden!$A$15,"C",IF(L455=Data_Hidden!$A$16,"D",IF(L455=Data_Hidden!$A$17,"E",IF(L455=Data_Hidden!$A$18,"H",IF(L455=Data_Hidden!$A$19,"HPVH","")))))))</f>
        <v/>
      </c>
      <c r="S455" s="32" t="str">
        <f>IF(O455=Data_Hidden!$E$1,360,"")</f>
        <v/>
      </c>
      <c r="T455" s="32" t="str">
        <f t="shared" si="0"/>
        <v/>
      </c>
      <c r="U455" s="32" t="str">
        <f t="shared" si="1"/>
        <v/>
      </c>
      <c r="V455" s="33" t="str">
        <f t="shared" si="2"/>
        <v/>
      </c>
      <c r="W455" s="34">
        <f t="shared" si="3"/>
        <v>0</v>
      </c>
      <c r="X455" s="22"/>
      <c r="Y455" s="22"/>
      <c r="Z455" s="22"/>
    </row>
    <row r="456" spans="1:26" ht="15.75" customHeight="1" x14ac:dyDescent="0.25">
      <c r="A456" s="62">
        <v>454</v>
      </c>
      <c r="B456" s="30"/>
      <c r="C456" s="30"/>
      <c r="D456" s="57" t="str">
        <f t="shared" si="4"/>
        <v/>
      </c>
      <c r="E456" s="30"/>
      <c r="F456" s="29"/>
      <c r="G456" s="29"/>
      <c r="H456" s="29"/>
      <c r="I456" s="29"/>
      <c r="J456" s="29"/>
      <c r="K456" s="29"/>
      <c r="L456" s="30"/>
      <c r="M456" s="29"/>
      <c r="N456" s="29"/>
      <c r="O456" s="29"/>
      <c r="P456" s="61"/>
      <c r="Q456" s="31" t="str">
        <f>IF(N456&lt;&gt;"",VLOOKUP(M456&amp;"|"&amp;N456,Data_Hidden!$C$24:$D$29,2,FALSE),"")</f>
        <v/>
      </c>
      <c r="R456" s="32" t="str">
        <f>IF(L456=Data_Hidden!$A$13,"A", IF(L456=Data_Hidden!$A$14,"B",IF(L456=Data_Hidden!$A$15,"C",IF(L456=Data_Hidden!$A$16,"D",IF(L456=Data_Hidden!$A$17,"E",IF(L456=Data_Hidden!$A$18,"H",IF(L456=Data_Hidden!$A$19,"HPVH","")))))))</f>
        <v/>
      </c>
      <c r="S456" s="32" t="str">
        <f>IF(O456=Data_Hidden!$E$1,360,"")</f>
        <v/>
      </c>
      <c r="T456" s="32" t="str">
        <f t="shared" si="0"/>
        <v/>
      </c>
      <c r="U456" s="32" t="str">
        <f t="shared" si="1"/>
        <v/>
      </c>
      <c r="V456" s="33" t="str">
        <f t="shared" si="2"/>
        <v/>
      </c>
      <c r="W456" s="34">
        <f t="shared" si="3"/>
        <v>0</v>
      </c>
      <c r="X456" s="22"/>
      <c r="Y456" s="22"/>
      <c r="Z456" s="22"/>
    </row>
    <row r="457" spans="1:26" ht="15.75" customHeight="1" x14ac:dyDescent="0.25">
      <c r="A457" s="62">
        <v>455</v>
      </c>
      <c r="B457" s="30"/>
      <c r="C457" s="30"/>
      <c r="D457" s="57" t="str">
        <f t="shared" si="4"/>
        <v/>
      </c>
      <c r="E457" s="30"/>
      <c r="F457" s="29"/>
      <c r="G457" s="29"/>
      <c r="H457" s="29"/>
      <c r="I457" s="29"/>
      <c r="J457" s="29"/>
      <c r="K457" s="29"/>
      <c r="L457" s="30"/>
      <c r="M457" s="29"/>
      <c r="N457" s="29"/>
      <c r="O457" s="29"/>
      <c r="P457" s="61"/>
      <c r="Q457" s="31" t="str">
        <f>IF(N457&lt;&gt;"",VLOOKUP(M457&amp;"|"&amp;N457,Data_Hidden!$C$24:$D$29,2,FALSE),"")</f>
        <v/>
      </c>
      <c r="R457" s="32" t="str">
        <f>IF(L457=Data_Hidden!$A$13,"A", IF(L457=Data_Hidden!$A$14,"B",IF(L457=Data_Hidden!$A$15,"C",IF(L457=Data_Hidden!$A$16,"D",IF(L457=Data_Hidden!$A$17,"E",IF(L457=Data_Hidden!$A$18,"H",IF(L457=Data_Hidden!$A$19,"HPVH","")))))))</f>
        <v/>
      </c>
      <c r="S457" s="32" t="str">
        <f>IF(O457=Data_Hidden!$E$1,360,"")</f>
        <v/>
      </c>
      <c r="T457" s="32" t="str">
        <f t="shared" si="0"/>
        <v/>
      </c>
      <c r="U457" s="32" t="str">
        <f t="shared" si="1"/>
        <v/>
      </c>
      <c r="V457" s="33" t="str">
        <f t="shared" si="2"/>
        <v/>
      </c>
      <c r="W457" s="34">
        <f t="shared" si="3"/>
        <v>0</v>
      </c>
      <c r="X457" s="22"/>
      <c r="Y457" s="22"/>
      <c r="Z457" s="22"/>
    </row>
    <row r="458" spans="1:26" ht="15.75" customHeight="1" x14ac:dyDescent="0.25">
      <c r="A458" s="62">
        <v>456</v>
      </c>
      <c r="B458" s="30"/>
      <c r="C458" s="30"/>
      <c r="D458" s="57" t="str">
        <f t="shared" si="4"/>
        <v/>
      </c>
      <c r="E458" s="30"/>
      <c r="F458" s="29"/>
      <c r="G458" s="29"/>
      <c r="H458" s="29"/>
      <c r="I458" s="29"/>
      <c r="J458" s="29"/>
      <c r="K458" s="29"/>
      <c r="L458" s="30"/>
      <c r="M458" s="29"/>
      <c r="N458" s="29"/>
      <c r="O458" s="29"/>
      <c r="P458" s="61"/>
      <c r="Q458" s="31" t="str">
        <f>IF(N458&lt;&gt;"",VLOOKUP(M458&amp;"|"&amp;N458,Data_Hidden!$C$24:$D$29,2,FALSE),"")</f>
        <v/>
      </c>
      <c r="R458" s="32" t="str">
        <f>IF(L458=Data_Hidden!$A$13,"A", IF(L458=Data_Hidden!$A$14,"B",IF(L458=Data_Hidden!$A$15,"C",IF(L458=Data_Hidden!$A$16,"D",IF(L458=Data_Hidden!$A$17,"E",IF(L458=Data_Hidden!$A$18,"H",IF(L458=Data_Hidden!$A$19,"HPVH","")))))))</f>
        <v/>
      </c>
      <c r="S458" s="32" t="str">
        <f>IF(O458=Data_Hidden!$E$1,360,"")</f>
        <v/>
      </c>
      <c r="T458" s="32" t="str">
        <f t="shared" si="0"/>
        <v/>
      </c>
      <c r="U458" s="32" t="str">
        <f t="shared" si="1"/>
        <v/>
      </c>
      <c r="V458" s="33" t="str">
        <f t="shared" si="2"/>
        <v/>
      </c>
      <c r="W458" s="34">
        <f t="shared" si="3"/>
        <v>0</v>
      </c>
      <c r="X458" s="22"/>
      <c r="Y458" s="22"/>
      <c r="Z458" s="22"/>
    </row>
    <row r="459" spans="1:26" ht="15.75" customHeight="1" x14ac:dyDescent="0.25">
      <c r="A459" s="62">
        <v>457</v>
      </c>
      <c r="B459" s="30"/>
      <c r="C459" s="30"/>
      <c r="D459" s="57" t="str">
        <f t="shared" si="4"/>
        <v/>
      </c>
      <c r="E459" s="30"/>
      <c r="F459" s="29"/>
      <c r="G459" s="29"/>
      <c r="H459" s="29"/>
      <c r="I459" s="29"/>
      <c r="J459" s="29"/>
      <c r="K459" s="29"/>
      <c r="L459" s="30"/>
      <c r="M459" s="29"/>
      <c r="N459" s="29"/>
      <c r="O459" s="29"/>
      <c r="P459" s="61"/>
      <c r="Q459" s="31" t="str">
        <f>IF(N459&lt;&gt;"",VLOOKUP(M459&amp;"|"&amp;N459,Data_Hidden!$C$24:$D$29,2,FALSE),"")</f>
        <v/>
      </c>
      <c r="R459" s="32" t="str">
        <f>IF(L459=Data_Hidden!$A$13,"A", IF(L459=Data_Hidden!$A$14,"B",IF(L459=Data_Hidden!$A$15,"C",IF(L459=Data_Hidden!$A$16,"D",IF(L459=Data_Hidden!$A$17,"E",IF(L459=Data_Hidden!$A$18,"H",IF(L459=Data_Hidden!$A$19,"HPVH","")))))))</f>
        <v/>
      </c>
      <c r="S459" s="32" t="str">
        <f>IF(O459=Data_Hidden!$E$1,360,"")</f>
        <v/>
      </c>
      <c r="T459" s="32" t="str">
        <f t="shared" si="0"/>
        <v/>
      </c>
      <c r="U459" s="32" t="str">
        <f t="shared" si="1"/>
        <v/>
      </c>
      <c r="V459" s="33" t="str">
        <f t="shared" si="2"/>
        <v/>
      </c>
      <c r="W459" s="34">
        <f t="shared" si="3"/>
        <v>0</v>
      </c>
      <c r="X459" s="22"/>
      <c r="Y459" s="22"/>
      <c r="Z459" s="22"/>
    </row>
    <row r="460" spans="1:26" ht="15.75" customHeight="1" x14ac:dyDescent="0.25">
      <c r="A460" s="62">
        <v>458</v>
      </c>
      <c r="B460" s="30"/>
      <c r="C460" s="30"/>
      <c r="D460" s="57" t="str">
        <f t="shared" si="4"/>
        <v/>
      </c>
      <c r="E460" s="30"/>
      <c r="F460" s="29"/>
      <c r="G460" s="29"/>
      <c r="H460" s="29"/>
      <c r="I460" s="29"/>
      <c r="J460" s="29"/>
      <c r="K460" s="29"/>
      <c r="L460" s="30"/>
      <c r="M460" s="29"/>
      <c r="N460" s="29"/>
      <c r="O460" s="29"/>
      <c r="P460" s="61"/>
      <c r="Q460" s="31" t="str">
        <f>IF(N460&lt;&gt;"",VLOOKUP(M460&amp;"|"&amp;N460,Data_Hidden!$C$24:$D$29,2,FALSE),"")</f>
        <v/>
      </c>
      <c r="R460" s="32" t="str">
        <f>IF(L460=Data_Hidden!$A$13,"A", IF(L460=Data_Hidden!$A$14,"B",IF(L460=Data_Hidden!$A$15,"C",IF(L460=Data_Hidden!$A$16,"D",IF(L460=Data_Hidden!$A$17,"E",IF(L460=Data_Hidden!$A$18,"H",IF(L460=Data_Hidden!$A$19,"HPVH","")))))))</f>
        <v/>
      </c>
      <c r="S460" s="32" t="str">
        <f>IF(O460=Data_Hidden!$E$1,360,"")</f>
        <v/>
      </c>
      <c r="T460" s="32" t="str">
        <f t="shared" si="0"/>
        <v/>
      </c>
      <c r="U460" s="32" t="str">
        <f t="shared" si="1"/>
        <v/>
      </c>
      <c r="V460" s="33" t="str">
        <f t="shared" si="2"/>
        <v/>
      </c>
      <c r="W460" s="34">
        <f t="shared" si="3"/>
        <v>0</v>
      </c>
      <c r="X460" s="22"/>
      <c r="Y460" s="22"/>
      <c r="Z460" s="22"/>
    </row>
    <row r="461" spans="1:26" ht="15.75" customHeight="1" x14ac:dyDescent="0.25">
      <c r="A461" s="62">
        <v>459</v>
      </c>
      <c r="B461" s="30"/>
      <c r="C461" s="30"/>
      <c r="D461" s="57" t="str">
        <f t="shared" si="4"/>
        <v/>
      </c>
      <c r="E461" s="30"/>
      <c r="F461" s="29"/>
      <c r="G461" s="29"/>
      <c r="H461" s="29"/>
      <c r="I461" s="29"/>
      <c r="J461" s="29"/>
      <c r="K461" s="29"/>
      <c r="L461" s="30"/>
      <c r="M461" s="29"/>
      <c r="N461" s="29"/>
      <c r="O461" s="29"/>
      <c r="P461" s="61"/>
      <c r="Q461" s="31" t="str">
        <f>IF(N461&lt;&gt;"",VLOOKUP(M461&amp;"|"&amp;N461,Data_Hidden!$C$24:$D$29,2,FALSE),"")</f>
        <v/>
      </c>
      <c r="R461" s="32" t="str">
        <f>IF(L461=Data_Hidden!$A$13,"A", IF(L461=Data_Hidden!$A$14,"B",IF(L461=Data_Hidden!$A$15,"C",IF(L461=Data_Hidden!$A$16,"D",IF(L461=Data_Hidden!$A$17,"E",IF(L461=Data_Hidden!$A$18,"H",IF(L461=Data_Hidden!$A$19,"HPVH","")))))))</f>
        <v/>
      </c>
      <c r="S461" s="32" t="str">
        <f>IF(O461=Data_Hidden!$E$1,360,"")</f>
        <v/>
      </c>
      <c r="T461" s="32" t="str">
        <f t="shared" si="0"/>
        <v/>
      </c>
      <c r="U461" s="32" t="str">
        <f t="shared" si="1"/>
        <v/>
      </c>
      <c r="V461" s="33" t="str">
        <f t="shared" si="2"/>
        <v/>
      </c>
      <c r="W461" s="34">
        <f t="shared" si="3"/>
        <v>0</v>
      </c>
      <c r="X461" s="22"/>
      <c r="Y461" s="22"/>
      <c r="Z461" s="22"/>
    </row>
    <row r="462" spans="1:26" ht="15.75" customHeight="1" x14ac:dyDescent="0.25">
      <c r="A462" s="62">
        <v>460</v>
      </c>
      <c r="B462" s="30"/>
      <c r="C462" s="30"/>
      <c r="D462" s="57" t="str">
        <f t="shared" si="4"/>
        <v/>
      </c>
      <c r="E462" s="30"/>
      <c r="F462" s="29"/>
      <c r="G462" s="29"/>
      <c r="H462" s="29"/>
      <c r="I462" s="29"/>
      <c r="J462" s="29"/>
      <c r="K462" s="29"/>
      <c r="L462" s="30"/>
      <c r="M462" s="29"/>
      <c r="N462" s="29"/>
      <c r="O462" s="29"/>
      <c r="P462" s="61"/>
      <c r="Q462" s="31" t="str">
        <f>IF(N462&lt;&gt;"",VLOOKUP(M462&amp;"|"&amp;N462,Data_Hidden!$C$24:$D$29,2,FALSE),"")</f>
        <v/>
      </c>
      <c r="R462" s="32" t="str">
        <f>IF(L462=Data_Hidden!$A$13,"A", IF(L462=Data_Hidden!$A$14,"B",IF(L462=Data_Hidden!$A$15,"C",IF(L462=Data_Hidden!$A$16,"D",IF(L462=Data_Hidden!$A$17,"E",IF(L462=Data_Hidden!$A$18,"H",IF(L462=Data_Hidden!$A$19,"HPVH","")))))))</f>
        <v/>
      </c>
      <c r="S462" s="32" t="str">
        <f>IF(O462=Data_Hidden!$E$1,360,"")</f>
        <v/>
      </c>
      <c r="T462" s="32" t="str">
        <f t="shared" si="0"/>
        <v/>
      </c>
      <c r="U462" s="32" t="str">
        <f t="shared" si="1"/>
        <v/>
      </c>
      <c r="V462" s="33" t="str">
        <f t="shared" si="2"/>
        <v/>
      </c>
      <c r="W462" s="34">
        <f t="shared" si="3"/>
        <v>0</v>
      </c>
      <c r="X462" s="22"/>
      <c r="Y462" s="22"/>
      <c r="Z462" s="22"/>
    </row>
    <row r="463" spans="1:26" ht="15.75" customHeight="1" x14ac:dyDescent="0.25">
      <c r="A463" s="62">
        <v>461</v>
      </c>
      <c r="B463" s="30"/>
      <c r="C463" s="30"/>
      <c r="D463" s="57" t="str">
        <f t="shared" si="4"/>
        <v/>
      </c>
      <c r="E463" s="30"/>
      <c r="F463" s="29"/>
      <c r="G463" s="29"/>
      <c r="H463" s="29"/>
      <c r="I463" s="29"/>
      <c r="J463" s="29"/>
      <c r="K463" s="29"/>
      <c r="L463" s="30"/>
      <c r="M463" s="29"/>
      <c r="N463" s="29"/>
      <c r="O463" s="29"/>
      <c r="P463" s="61"/>
      <c r="Q463" s="31" t="str">
        <f>IF(N463&lt;&gt;"",VLOOKUP(M463&amp;"|"&amp;N463,Data_Hidden!$C$24:$D$29,2,FALSE),"")</f>
        <v/>
      </c>
      <c r="R463" s="32" t="str">
        <f>IF(L463=Data_Hidden!$A$13,"A", IF(L463=Data_Hidden!$A$14,"B",IF(L463=Data_Hidden!$A$15,"C",IF(L463=Data_Hidden!$A$16,"D",IF(L463=Data_Hidden!$A$17,"E",IF(L463=Data_Hidden!$A$18,"H",IF(L463=Data_Hidden!$A$19,"HPVH","")))))))</f>
        <v/>
      </c>
      <c r="S463" s="32" t="str">
        <f>IF(O463=Data_Hidden!$E$1,360,"")</f>
        <v/>
      </c>
      <c r="T463" s="32" t="str">
        <f t="shared" si="0"/>
        <v/>
      </c>
      <c r="U463" s="32" t="str">
        <f t="shared" si="1"/>
        <v/>
      </c>
      <c r="V463" s="33" t="str">
        <f t="shared" si="2"/>
        <v/>
      </c>
      <c r="W463" s="34">
        <f t="shared" si="3"/>
        <v>0</v>
      </c>
      <c r="X463" s="22"/>
      <c r="Y463" s="22"/>
      <c r="Z463" s="22"/>
    </row>
    <row r="464" spans="1:26" ht="15.75" customHeight="1" x14ac:dyDescent="0.25">
      <c r="A464" s="62">
        <v>462</v>
      </c>
      <c r="B464" s="30"/>
      <c r="C464" s="30"/>
      <c r="D464" s="57" t="str">
        <f t="shared" si="4"/>
        <v/>
      </c>
      <c r="E464" s="30"/>
      <c r="F464" s="29"/>
      <c r="G464" s="29"/>
      <c r="H464" s="29"/>
      <c r="I464" s="29"/>
      <c r="J464" s="29"/>
      <c r="K464" s="29"/>
      <c r="L464" s="30"/>
      <c r="M464" s="29"/>
      <c r="N464" s="29"/>
      <c r="O464" s="29"/>
      <c r="P464" s="61"/>
      <c r="Q464" s="31" t="str">
        <f>IF(N464&lt;&gt;"",VLOOKUP(M464&amp;"|"&amp;N464,Data_Hidden!$C$24:$D$29,2,FALSE),"")</f>
        <v/>
      </c>
      <c r="R464" s="32" t="str">
        <f>IF(L464=Data_Hidden!$A$13,"A", IF(L464=Data_Hidden!$A$14,"B",IF(L464=Data_Hidden!$A$15,"C",IF(L464=Data_Hidden!$A$16,"D",IF(L464=Data_Hidden!$A$17,"E",IF(L464=Data_Hidden!$A$18,"H",IF(L464=Data_Hidden!$A$19,"HPVH","")))))))</f>
        <v/>
      </c>
      <c r="S464" s="32" t="str">
        <f>IF(O464=Data_Hidden!$E$1,360,"")</f>
        <v/>
      </c>
      <c r="T464" s="32" t="str">
        <f t="shared" si="0"/>
        <v/>
      </c>
      <c r="U464" s="32" t="str">
        <f t="shared" si="1"/>
        <v/>
      </c>
      <c r="V464" s="33" t="str">
        <f t="shared" si="2"/>
        <v/>
      </c>
      <c r="W464" s="34">
        <f t="shared" si="3"/>
        <v>0</v>
      </c>
      <c r="X464" s="22"/>
      <c r="Y464" s="22"/>
      <c r="Z464" s="22"/>
    </row>
    <row r="465" spans="1:26" ht="15.75" customHeight="1" x14ac:dyDescent="0.25">
      <c r="A465" s="62">
        <v>463</v>
      </c>
      <c r="B465" s="30"/>
      <c r="C465" s="30"/>
      <c r="D465" s="57" t="str">
        <f t="shared" si="4"/>
        <v/>
      </c>
      <c r="E465" s="30"/>
      <c r="F465" s="29"/>
      <c r="G465" s="29"/>
      <c r="H465" s="29"/>
      <c r="I465" s="29"/>
      <c r="J465" s="29"/>
      <c r="K465" s="29"/>
      <c r="L465" s="30"/>
      <c r="M465" s="29"/>
      <c r="N465" s="29"/>
      <c r="O465" s="29"/>
      <c r="P465" s="61"/>
      <c r="Q465" s="31" t="str">
        <f>IF(N465&lt;&gt;"",VLOOKUP(M465&amp;"|"&amp;N465,Data_Hidden!$C$24:$D$29,2,FALSE),"")</f>
        <v/>
      </c>
      <c r="R465" s="32" t="str">
        <f>IF(L465=Data_Hidden!$A$13,"A", IF(L465=Data_Hidden!$A$14,"B",IF(L465=Data_Hidden!$A$15,"C",IF(L465=Data_Hidden!$A$16,"D",IF(L465=Data_Hidden!$A$17,"E",IF(L465=Data_Hidden!$A$18,"H",IF(L465=Data_Hidden!$A$19,"HPVH","")))))))</f>
        <v/>
      </c>
      <c r="S465" s="32" t="str">
        <f>IF(O465=Data_Hidden!$E$1,360,"")</f>
        <v/>
      </c>
      <c r="T465" s="32" t="str">
        <f t="shared" si="0"/>
        <v/>
      </c>
      <c r="U465" s="32" t="str">
        <f t="shared" si="1"/>
        <v/>
      </c>
      <c r="V465" s="33" t="str">
        <f t="shared" si="2"/>
        <v/>
      </c>
      <c r="W465" s="34">
        <f t="shared" si="3"/>
        <v>0</v>
      </c>
      <c r="X465" s="22"/>
      <c r="Y465" s="22"/>
      <c r="Z465" s="22"/>
    </row>
    <row r="466" spans="1:26" ht="15.75" customHeight="1" x14ac:dyDescent="0.25">
      <c r="A466" s="62">
        <v>464</v>
      </c>
      <c r="B466" s="30"/>
      <c r="C466" s="30"/>
      <c r="D466" s="57" t="str">
        <f t="shared" si="4"/>
        <v/>
      </c>
      <c r="E466" s="30"/>
      <c r="F466" s="29"/>
      <c r="G466" s="29"/>
      <c r="H466" s="29"/>
      <c r="I466" s="29"/>
      <c r="J466" s="29"/>
      <c r="K466" s="29"/>
      <c r="L466" s="30"/>
      <c r="M466" s="29"/>
      <c r="N466" s="29"/>
      <c r="O466" s="29"/>
      <c r="P466" s="61"/>
      <c r="Q466" s="31" t="str">
        <f>IF(N466&lt;&gt;"",VLOOKUP(M466&amp;"|"&amp;N466,Data_Hidden!$C$24:$D$29,2,FALSE),"")</f>
        <v/>
      </c>
      <c r="R466" s="32" t="str">
        <f>IF(L466=Data_Hidden!$A$13,"A", IF(L466=Data_Hidden!$A$14,"B",IF(L466=Data_Hidden!$A$15,"C",IF(L466=Data_Hidden!$A$16,"D",IF(L466=Data_Hidden!$A$17,"E",IF(L466=Data_Hidden!$A$18,"H",IF(L466=Data_Hidden!$A$19,"HPVH","")))))))</f>
        <v/>
      </c>
      <c r="S466" s="32" t="str">
        <f>IF(O466=Data_Hidden!$E$1,360,"")</f>
        <v/>
      </c>
      <c r="T466" s="32" t="str">
        <f t="shared" si="0"/>
        <v/>
      </c>
      <c r="U466" s="32" t="str">
        <f t="shared" si="1"/>
        <v/>
      </c>
      <c r="V466" s="33" t="str">
        <f t="shared" si="2"/>
        <v/>
      </c>
      <c r="W466" s="34">
        <f t="shared" si="3"/>
        <v>0</v>
      </c>
      <c r="X466" s="22"/>
      <c r="Y466" s="22"/>
      <c r="Z466" s="22"/>
    </row>
    <row r="467" spans="1:26" ht="15.75" customHeight="1" x14ac:dyDescent="0.25">
      <c r="A467" s="62">
        <v>465</v>
      </c>
      <c r="B467" s="30"/>
      <c r="C467" s="30"/>
      <c r="D467" s="57" t="str">
        <f t="shared" si="4"/>
        <v/>
      </c>
      <c r="E467" s="30"/>
      <c r="F467" s="29"/>
      <c r="G467" s="29"/>
      <c r="H467" s="29"/>
      <c r="I467" s="29"/>
      <c r="J467" s="29"/>
      <c r="K467" s="29"/>
      <c r="L467" s="30"/>
      <c r="M467" s="29"/>
      <c r="N467" s="29"/>
      <c r="O467" s="29"/>
      <c r="P467" s="61"/>
      <c r="Q467" s="31" t="str">
        <f>IF(N467&lt;&gt;"",VLOOKUP(M467&amp;"|"&amp;N467,Data_Hidden!$C$24:$D$29,2,FALSE),"")</f>
        <v/>
      </c>
      <c r="R467" s="32" t="str">
        <f>IF(L467=Data_Hidden!$A$13,"A", IF(L467=Data_Hidden!$A$14,"B",IF(L467=Data_Hidden!$A$15,"C",IF(L467=Data_Hidden!$A$16,"D",IF(L467=Data_Hidden!$A$17,"E",IF(L467=Data_Hidden!$A$18,"H",IF(L467=Data_Hidden!$A$19,"HPVH","")))))))</f>
        <v/>
      </c>
      <c r="S467" s="32" t="str">
        <f>IF(O467=Data_Hidden!$E$1,360,"")</f>
        <v/>
      </c>
      <c r="T467" s="32" t="str">
        <f t="shared" si="0"/>
        <v/>
      </c>
      <c r="U467" s="32" t="str">
        <f t="shared" si="1"/>
        <v/>
      </c>
      <c r="V467" s="33" t="str">
        <f t="shared" si="2"/>
        <v/>
      </c>
      <c r="W467" s="34">
        <f t="shared" si="3"/>
        <v>0</v>
      </c>
      <c r="X467" s="22"/>
      <c r="Y467" s="22"/>
      <c r="Z467" s="22"/>
    </row>
    <row r="468" spans="1:26" ht="15.75" customHeight="1" x14ac:dyDescent="0.25">
      <c r="A468" s="62">
        <v>466</v>
      </c>
      <c r="B468" s="30"/>
      <c r="C468" s="30"/>
      <c r="D468" s="57" t="str">
        <f t="shared" si="4"/>
        <v/>
      </c>
      <c r="E468" s="30"/>
      <c r="F468" s="29"/>
      <c r="G468" s="29"/>
      <c r="H468" s="29"/>
      <c r="I468" s="29"/>
      <c r="J468" s="29"/>
      <c r="K468" s="29"/>
      <c r="L468" s="30"/>
      <c r="M468" s="29"/>
      <c r="N468" s="29"/>
      <c r="O468" s="29"/>
      <c r="P468" s="61"/>
      <c r="Q468" s="31" t="str">
        <f>IF(N468&lt;&gt;"",VLOOKUP(M468&amp;"|"&amp;N468,Data_Hidden!$C$24:$D$29,2,FALSE),"")</f>
        <v/>
      </c>
      <c r="R468" s="32" t="str">
        <f>IF(L468=Data_Hidden!$A$13,"A", IF(L468=Data_Hidden!$A$14,"B",IF(L468=Data_Hidden!$A$15,"C",IF(L468=Data_Hidden!$A$16,"D",IF(L468=Data_Hidden!$A$17,"E",IF(L468=Data_Hidden!$A$18,"H",IF(L468=Data_Hidden!$A$19,"HPVH","")))))))</f>
        <v/>
      </c>
      <c r="S468" s="32" t="str">
        <f>IF(O468=Data_Hidden!$E$1,360,"")</f>
        <v/>
      </c>
      <c r="T468" s="32" t="str">
        <f t="shared" si="0"/>
        <v/>
      </c>
      <c r="U468" s="32" t="str">
        <f t="shared" si="1"/>
        <v/>
      </c>
      <c r="V468" s="33" t="str">
        <f t="shared" si="2"/>
        <v/>
      </c>
      <c r="W468" s="34">
        <f t="shared" si="3"/>
        <v>0</v>
      </c>
      <c r="X468" s="22"/>
      <c r="Y468" s="22"/>
      <c r="Z468" s="22"/>
    </row>
    <row r="469" spans="1:26" ht="15.75" customHeight="1" x14ac:dyDescent="0.25">
      <c r="A469" s="62">
        <v>467</v>
      </c>
      <c r="B469" s="30"/>
      <c r="C469" s="30"/>
      <c r="D469" s="57" t="str">
        <f t="shared" si="4"/>
        <v/>
      </c>
      <c r="E469" s="30"/>
      <c r="F469" s="29"/>
      <c r="G469" s="29"/>
      <c r="H469" s="29"/>
      <c r="I469" s="29"/>
      <c r="J469" s="29"/>
      <c r="K469" s="29"/>
      <c r="L469" s="30"/>
      <c r="M469" s="29"/>
      <c r="N469" s="29"/>
      <c r="O469" s="29"/>
      <c r="P469" s="61"/>
      <c r="Q469" s="31" t="str">
        <f>IF(N469&lt;&gt;"",VLOOKUP(M469&amp;"|"&amp;N469,Data_Hidden!$C$24:$D$29,2,FALSE),"")</f>
        <v/>
      </c>
      <c r="R469" s="32" t="str">
        <f>IF(L469=Data_Hidden!$A$13,"A", IF(L469=Data_Hidden!$A$14,"B",IF(L469=Data_Hidden!$A$15,"C",IF(L469=Data_Hidden!$A$16,"D",IF(L469=Data_Hidden!$A$17,"E",IF(L469=Data_Hidden!$A$18,"H",IF(L469=Data_Hidden!$A$19,"HPVH","")))))))</f>
        <v/>
      </c>
      <c r="S469" s="32" t="str">
        <f>IF(O469=Data_Hidden!$E$1,360,"")</f>
        <v/>
      </c>
      <c r="T469" s="32" t="str">
        <f t="shared" si="0"/>
        <v/>
      </c>
      <c r="U469" s="32" t="str">
        <f t="shared" si="1"/>
        <v/>
      </c>
      <c r="V469" s="33" t="str">
        <f t="shared" si="2"/>
        <v/>
      </c>
      <c r="W469" s="34">
        <f t="shared" si="3"/>
        <v>0</v>
      </c>
      <c r="X469" s="22"/>
      <c r="Y469" s="22"/>
      <c r="Z469" s="22"/>
    </row>
    <row r="470" spans="1:26" ht="15.75" customHeight="1" x14ac:dyDescent="0.25">
      <c r="A470" s="62">
        <v>468</v>
      </c>
      <c r="B470" s="30"/>
      <c r="C470" s="30"/>
      <c r="D470" s="57" t="str">
        <f t="shared" si="4"/>
        <v/>
      </c>
      <c r="E470" s="30"/>
      <c r="F470" s="29"/>
      <c r="G470" s="29"/>
      <c r="H470" s="29"/>
      <c r="I470" s="29"/>
      <c r="J470" s="29"/>
      <c r="K470" s="29"/>
      <c r="L470" s="30"/>
      <c r="M470" s="29"/>
      <c r="N470" s="29"/>
      <c r="O470" s="29"/>
      <c r="P470" s="61"/>
      <c r="Q470" s="31" t="str">
        <f>IF(N470&lt;&gt;"",VLOOKUP(M470&amp;"|"&amp;N470,Data_Hidden!$C$24:$D$29,2,FALSE),"")</f>
        <v/>
      </c>
      <c r="R470" s="32" t="str">
        <f>IF(L470=Data_Hidden!$A$13,"A", IF(L470=Data_Hidden!$A$14,"B",IF(L470=Data_Hidden!$A$15,"C",IF(L470=Data_Hidden!$A$16,"D",IF(L470=Data_Hidden!$A$17,"E",IF(L470=Data_Hidden!$A$18,"H",IF(L470=Data_Hidden!$A$19,"HPVH","")))))))</f>
        <v/>
      </c>
      <c r="S470" s="32" t="str">
        <f>IF(O470=Data_Hidden!$E$1,360,"")</f>
        <v/>
      </c>
      <c r="T470" s="32" t="str">
        <f t="shared" si="0"/>
        <v/>
      </c>
      <c r="U470" s="32" t="str">
        <f t="shared" si="1"/>
        <v/>
      </c>
      <c r="V470" s="33" t="str">
        <f t="shared" si="2"/>
        <v/>
      </c>
      <c r="W470" s="34">
        <f t="shared" si="3"/>
        <v>0</v>
      </c>
      <c r="X470" s="22"/>
      <c r="Y470" s="22"/>
      <c r="Z470" s="22"/>
    </row>
    <row r="471" spans="1:26" ht="15.75" customHeight="1" x14ac:dyDescent="0.25">
      <c r="A471" s="62">
        <v>469</v>
      </c>
      <c r="B471" s="30"/>
      <c r="C471" s="30"/>
      <c r="D471" s="57" t="str">
        <f t="shared" si="4"/>
        <v/>
      </c>
      <c r="E471" s="30"/>
      <c r="F471" s="29"/>
      <c r="G471" s="29"/>
      <c r="H471" s="29"/>
      <c r="I471" s="29"/>
      <c r="J471" s="29"/>
      <c r="K471" s="29"/>
      <c r="L471" s="30"/>
      <c r="M471" s="29"/>
      <c r="N471" s="29"/>
      <c r="O471" s="29"/>
      <c r="P471" s="61"/>
      <c r="Q471" s="31" t="str">
        <f>IF(N471&lt;&gt;"",VLOOKUP(M471&amp;"|"&amp;N471,Data_Hidden!$C$24:$D$29,2,FALSE),"")</f>
        <v/>
      </c>
      <c r="R471" s="32" t="str">
        <f>IF(L471=Data_Hidden!$A$13,"A", IF(L471=Data_Hidden!$A$14,"B",IF(L471=Data_Hidden!$A$15,"C",IF(L471=Data_Hidden!$A$16,"D",IF(L471=Data_Hidden!$A$17,"E",IF(L471=Data_Hidden!$A$18,"H",IF(L471=Data_Hidden!$A$19,"HPVH","")))))))</f>
        <v/>
      </c>
      <c r="S471" s="32" t="str">
        <f>IF(O471=Data_Hidden!$E$1,360,"")</f>
        <v/>
      </c>
      <c r="T471" s="32" t="str">
        <f t="shared" si="0"/>
        <v/>
      </c>
      <c r="U471" s="32" t="str">
        <f t="shared" si="1"/>
        <v/>
      </c>
      <c r="V471" s="33" t="str">
        <f t="shared" si="2"/>
        <v/>
      </c>
      <c r="W471" s="34">
        <f t="shared" si="3"/>
        <v>0</v>
      </c>
      <c r="X471" s="22"/>
      <c r="Y471" s="22"/>
      <c r="Z471" s="22"/>
    </row>
    <row r="472" spans="1:26" ht="15.75" customHeight="1" x14ac:dyDescent="0.25">
      <c r="A472" s="62">
        <v>470</v>
      </c>
      <c r="B472" s="30"/>
      <c r="C472" s="30"/>
      <c r="D472" s="57" t="str">
        <f t="shared" si="4"/>
        <v/>
      </c>
      <c r="E472" s="30"/>
      <c r="F472" s="29"/>
      <c r="G472" s="29"/>
      <c r="H472" s="29"/>
      <c r="I472" s="29"/>
      <c r="J472" s="29"/>
      <c r="K472" s="29"/>
      <c r="L472" s="30"/>
      <c r="M472" s="29"/>
      <c r="N472" s="29"/>
      <c r="O472" s="29"/>
      <c r="P472" s="61"/>
      <c r="Q472" s="31" t="str">
        <f>IF(N472&lt;&gt;"",VLOOKUP(M472&amp;"|"&amp;N472,Data_Hidden!$C$24:$D$29,2,FALSE),"")</f>
        <v/>
      </c>
      <c r="R472" s="32" t="str">
        <f>IF(L472=Data_Hidden!$A$13,"A", IF(L472=Data_Hidden!$A$14,"B",IF(L472=Data_Hidden!$A$15,"C",IF(L472=Data_Hidden!$A$16,"D",IF(L472=Data_Hidden!$A$17,"E",IF(L472=Data_Hidden!$A$18,"H",IF(L472=Data_Hidden!$A$19,"HPVH","")))))))</f>
        <v/>
      </c>
      <c r="S472" s="32" t="str">
        <f>IF(O472=Data_Hidden!$E$1,360,"")</f>
        <v/>
      </c>
      <c r="T472" s="32" t="str">
        <f t="shared" si="0"/>
        <v/>
      </c>
      <c r="U472" s="32" t="str">
        <f t="shared" si="1"/>
        <v/>
      </c>
      <c r="V472" s="33" t="str">
        <f t="shared" si="2"/>
        <v/>
      </c>
      <c r="W472" s="34">
        <f t="shared" si="3"/>
        <v>0</v>
      </c>
      <c r="X472" s="22"/>
      <c r="Y472" s="22"/>
      <c r="Z472" s="22"/>
    </row>
    <row r="473" spans="1:26" ht="15.75" customHeight="1" x14ac:dyDescent="0.25">
      <c r="A473" s="62">
        <v>471</v>
      </c>
      <c r="B473" s="30"/>
      <c r="C473" s="30"/>
      <c r="D473" s="57" t="str">
        <f t="shared" si="4"/>
        <v/>
      </c>
      <c r="E473" s="30"/>
      <c r="F473" s="29"/>
      <c r="G473" s="29"/>
      <c r="H473" s="29"/>
      <c r="I473" s="29"/>
      <c r="J473" s="29"/>
      <c r="K473" s="29"/>
      <c r="L473" s="30"/>
      <c r="M473" s="29"/>
      <c r="N473" s="29"/>
      <c r="O473" s="29"/>
      <c r="P473" s="61"/>
      <c r="Q473" s="31" t="str">
        <f>IF(N473&lt;&gt;"",VLOOKUP(M473&amp;"|"&amp;N473,Data_Hidden!$C$24:$D$29,2,FALSE),"")</f>
        <v/>
      </c>
      <c r="R473" s="32" t="str">
        <f>IF(L473=Data_Hidden!$A$13,"A", IF(L473=Data_Hidden!$A$14,"B",IF(L473=Data_Hidden!$A$15,"C",IF(L473=Data_Hidden!$A$16,"D",IF(L473=Data_Hidden!$A$17,"E",IF(L473=Data_Hidden!$A$18,"H",IF(L473=Data_Hidden!$A$19,"HPVH","")))))))</f>
        <v/>
      </c>
      <c r="S473" s="32" t="str">
        <f>IF(O473=Data_Hidden!$E$1,360,"")</f>
        <v/>
      </c>
      <c r="T473" s="32" t="str">
        <f t="shared" si="0"/>
        <v/>
      </c>
      <c r="U473" s="32" t="str">
        <f t="shared" si="1"/>
        <v/>
      </c>
      <c r="V473" s="33" t="str">
        <f t="shared" si="2"/>
        <v/>
      </c>
      <c r="W473" s="34">
        <f t="shared" si="3"/>
        <v>0</v>
      </c>
      <c r="X473" s="22"/>
      <c r="Y473" s="22"/>
      <c r="Z473" s="22"/>
    </row>
    <row r="474" spans="1:26" ht="15.75" customHeight="1" x14ac:dyDescent="0.25">
      <c r="A474" s="62">
        <v>472</v>
      </c>
      <c r="B474" s="30"/>
      <c r="C474" s="30"/>
      <c r="D474" s="57" t="str">
        <f t="shared" si="4"/>
        <v/>
      </c>
      <c r="E474" s="30"/>
      <c r="F474" s="29"/>
      <c r="G474" s="29"/>
      <c r="H474" s="29"/>
      <c r="I474" s="29"/>
      <c r="J474" s="29"/>
      <c r="K474" s="29"/>
      <c r="L474" s="30"/>
      <c r="M474" s="29"/>
      <c r="N474" s="29"/>
      <c r="O474" s="29"/>
      <c r="P474" s="61"/>
      <c r="Q474" s="31" t="str">
        <f>IF(N474&lt;&gt;"",VLOOKUP(M474&amp;"|"&amp;N474,Data_Hidden!$C$24:$D$29,2,FALSE),"")</f>
        <v/>
      </c>
      <c r="R474" s="32" t="str">
        <f>IF(L474=Data_Hidden!$A$13,"A", IF(L474=Data_Hidden!$A$14,"B",IF(L474=Data_Hidden!$A$15,"C",IF(L474=Data_Hidden!$A$16,"D",IF(L474=Data_Hidden!$A$17,"E",IF(L474=Data_Hidden!$A$18,"H",IF(L474=Data_Hidden!$A$19,"HPVH","")))))))</f>
        <v/>
      </c>
      <c r="S474" s="32" t="str">
        <f>IF(O474=Data_Hidden!$E$1,360,"")</f>
        <v/>
      </c>
      <c r="T474" s="32" t="str">
        <f t="shared" si="0"/>
        <v/>
      </c>
      <c r="U474" s="32" t="str">
        <f t="shared" si="1"/>
        <v/>
      </c>
      <c r="V474" s="33" t="str">
        <f t="shared" si="2"/>
        <v/>
      </c>
      <c r="W474" s="34">
        <f t="shared" si="3"/>
        <v>0</v>
      </c>
      <c r="X474" s="22"/>
      <c r="Y474" s="22"/>
      <c r="Z474" s="22"/>
    </row>
    <row r="475" spans="1:26" ht="15.75" customHeight="1" x14ac:dyDescent="0.25">
      <c r="A475" s="62">
        <v>473</v>
      </c>
      <c r="B475" s="30"/>
      <c r="C475" s="30"/>
      <c r="D475" s="57" t="str">
        <f t="shared" si="4"/>
        <v/>
      </c>
      <c r="E475" s="30"/>
      <c r="F475" s="29"/>
      <c r="G475" s="29"/>
      <c r="H475" s="29"/>
      <c r="I475" s="29"/>
      <c r="J475" s="29"/>
      <c r="K475" s="29"/>
      <c r="L475" s="30"/>
      <c r="M475" s="29"/>
      <c r="N475" s="29"/>
      <c r="O475" s="29"/>
      <c r="P475" s="61"/>
      <c r="Q475" s="31" t="str">
        <f>IF(N475&lt;&gt;"",VLOOKUP(M475&amp;"|"&amp;N475,Data_Hidden!$C$24:$D$29,2,FALSE),"")</f>
        <v/>
      </c>
      <c r="R475" s="32" t="str">
        <f>IF(L475=Data_Hidden!$A$13,"A", IF(L475=Data_Hidden!$A$14,"B",IF(L475=Data_Hidden!$A$15,"C",IF(L475=Data_Hidden!$A$16,"D",IF(L475=Data_Hidden!$A$17,"E",IF(L475=Data_Hidden!$A$18,"H",IF(L475=Data_Hidden!$A$19,"HPVH","")))))))</f>
        <v/>
      </c>
      <c r="S475" s="32" t="str">
        <f>IF(O475=Data_Hidden!$E$1,360,"")</f>
        <v/>
      </c>
      <c r="T475" s="32" t="str">
        <f t="shared" si="0"/>
        <v/>
      </c>
      <c r="U475" s="32" t="str">
        <f t="shared" si="1"/>
        <v/>
      </c>
      <c r="V475" s="33" t="str">
        <f t="shared" si="2"/>
        <v/>
      </c>
      <c r="W475" s="34">
        <f t="shared" si="3"/>
        <v>0</v>
      </c>
      <c r="X475" s="22"/>
      <c r="Y475" s="22"/>
      <c r="Z475" s="22"/>
    </row>
    <row r="476" spans="1:26" ht="15.75" customHeight="1" x14ac:dyDescent="0.25">
      <c r="A476" s="62">
        <v>474</v>
      </c>
      <c r="B476" s="30"/>
      <c r="C476" s="30"/>
      <c r="D476" s="57" t="str">
        <f t="shared" si="4"/>
        <v/>
      </c>
      <c r="E476" s="30"/>
      <c r="F476" s="29"/>
      <c r="G476" s="29"/>
      <c r="H476" s="29"/>
      <c r="I476" s="29"/>
      <c r="J476" s="29"/>
      <c r="K476" s="29"/>
      <c r="L476" s="30"/>
      <c r="M476" s="29"/>
      <c r="N476" s="29"/>
      <c r="O476" s="29"/>
      <c r="P476" s="61"/>
      <c r="Q476" s="31" t="str">
        <f>IF(N476&lt;&gt;"",VLOOKUP(M476&amp;"|"&amp;N476,Data_Hidden!$C$24:$D$29,2,FALSE),"")</f>
        <v/>
      </c>
      <c r="R476" s="32" t="str">
        <f>IF(L476=Data_Hidden!$A$13,"A", IF(L476=Data_Hidden!$A$14,"B",IF(L476=Data_Hidden!$A$15,"C",IF(L476=Data_Hidden!$A$16,"D",IF(L476=Data_Hidden!$A$17,"E",IF(L476=Data_Hidden!$A$18,"H",IF(L476=Data_Hidden!$A$19,"HPVH","")))))))</f>
        <v/>
      </c>
      <c r="S476" s="32" t="str">
        <f>IF(O476=Data_Hidden!$E$1,360,"")</f>
        <v/>
      </c>
      <c r="T476" s="32" t="str">
        <f t="shared" si="0"/>
        <v/>
      </c>
      <c r="U476" s="32" t="str">
        <f t="shared" si="1"/>
        <v/>
      </c>
      <c r="V476" s="33" t="str">
        <f t="shared" si="2"/>
        <v/>
      </c>
      <c r="W476" s="34">
        <f t="shared" si="3"/>
        <v>0</v>
      </c>
      <c r="X476" s="22"/>
      <c r="Y476" s="22"/>
      <c r="Z476" s="22"/>
    </row>
    <row r="477" spans="1:26" ht="15.75" customHeight="1" x14ac:dyDescent="0.25">
      <c r="A477" s="62">
        <v>475</v>
      </c>
      <c r="B477" s="30"/>
      <c r="C477" s="30"/>
      <c r="D477" s="57" t="str">
        <f t="shared" si="4"/>
        <v/>
      </c>
      <c r="E477" s="30"/>
      <c r="F477" s="29"/>
      <c r="G477" s="29"/>
      <c r="H477" s="29"/>
      <c r="I477" s="29"/>
      <c r="J477" s="29"/>
      <c r="K477" s="29"/>
      <c r="L477" s="30"/>
      <c r="M477" s="29"/>
      <c r="N477" s="29"/>
      <c r="O477" s="29"/>
      <c r="P477" s="61"/>
      <c r="Q477" s="31" t="str">
        <f>IF(N477&lt;&gt;"",VLOOKUP(M477&amp;"|"&amp;N477,Data_Hidden!$C$24:$D$29,2,FALSE),"")</f>
        <v/>
      </c>
      <c r="R477" s="32" t="str">
        <f>IF(L477=Data_Hidden!$A$13,"A", IF(L477=Data_Hidden!$A$14,"B",IF(L477=Data_Hidden!$A$15,"C",IF(L477=Data_Hidden!$A$16,"D",IF(L477=Data_Hidden!$A$17,"E",IF(L477=Data_Hidden!$A$18,"H",IF(L477=Data_Hidden!$A$19,"HPVH","")))))))</f>
        <v/>
      </c>
      <c r="S477" s="32" t="str">
        <f>IF(O477=Data_Hidden!$E$1,360,"")</f>
        <v/>
      </c>
      <c r="T477" s="32" t="str">
        <f t="shared" si="0"/>
        <v/>
      </c>
      <c r="U477" s="32" t="str">
        <f t="shared" si="1"/>
        <v/>
      </c>
      <c r="V477" s="33" t="str">
        <f t="shared" si="2"/>
        <v/>
      </c>
      <c r="W477" s="34">
        <f t="shared" si="3"/>
        <v>0</v>
      </c>
      <c r="X477" s="22"/>
      <c r="Y477" s="22"/>
      <c r="Z477" s="22"/>
    </row>
    <row r="478" spans="1:26" ht="15.75" customHeight="1" x14ac:dyDescent="0.25">
      <c r="A478" s="62">
        <v>476</v>
      </c>
      <c r="B478" s="30"/>
      <c r="C478" s="30"/>
      <c r="D478" s="57" t="str">
        <f t="shared" si="4"/>
        <v/>
      </c>
      <c r="E478" s="30"/>
      <c r="F478" s="29"/>
      <c r="G478" s="29"/>
      <c r="H478" s="29"/>
      <c r="I478" s="29"/>
      <c r="J478" s="29"/>
      <c r="K478" s="29"/>
      <c r="L478" s="30"/>
      <c r="M478" s="29"/>
      <c r="N478" s="29"/>
      <c r="O478" s="29"/>
      <c r="P478" s="61"/>
      <c r="Q478" s="31" t="str">
        <f>IF(N478&lt;&gt;"",VLOOKUP(M478&amp;"|"&amp;N478,Data_Hidden!$C$24:$D$29,2,FALSE),"")</f>
        <v/>
      </c>
      <c r="R478" s="32" t="str">
        <f>IF(L478=Data_Hidden!$A$13,"A", IF(L478=Data_Hidden!$A$14,"B",IF(L478=Data_Hidden!$A$15,"C",IF(L478=Data_Hidden!$A$16,"D",IF(L478=Data_Hidden!$A$17,"E",IF(L478=Data_Hidden!$A$18,"H",IF(L478=Data_Hidden!$A$19,"HPVH","")))))))</f>
        <v/>
      </c>
      <c r="S478" s="32" t="str">
        <f>IF(O478=Data_Hidden!$E$1,360,"")</f>
        <v/>
      </c>
      <c r="T478" s="32" t="str">
        <f t="shared" si="0"/>
        <v/>
      </c>
      <c r="U478" s="32" t="str">
        <f t="shared" si="1"/>
        <v/>
      </c>
      <c r="V478" s="33" t="str">
        <f t="shared" si="2"/>
        <v/>
      </c>
      <c r="W478" s="34">
        <f t="shared" si="3"/>
        <v>0</v>
      </c>
      <c r="X478" s="22"/>
      <c r="Y478" s="22"/>
      <c r="Z478" s="22"/>
    </row>
    <row r="479" spans="1:26" ht="15.75" customHeight="1" x14ac:dyDescent="0.25">
      <c r="A479" s="62">
        <v>477</v>
      </c>
      <c r="B479" s="30"/>
      <c r="C479" s="30"/>
      <c r="D479" s="57" t="str">
        <f t="shared" si="4"/>
        <v/>
      </c>
      <c r="E479" s="30"/>
      <c r="F479" s="29"/>
      <c r="G479" s="29"/>
      <c r="H479" s="29"/>
      <c r="I479" s="29"/>
      <c r="J479" s="29"/>
      <c r="K479" s="29"/>
      <c r="L479" s="30"/>
      <c r="M479" s="29"/>
      <c r="N479" s="29"/>
      <c r="O479" s="29"/>
      <c r="P479" s="61"/>
      <c r="Q479" s="31" t="str">
        <f>IF(N479&lt;&gt;"",VLOOKUP(M479&amp;"|"&amp;N479,Data_Hidden!$C$24:$D$29,2,FALSE),"")</f>
        <v/>
      </c>
      <c r="R479" s="32" t="str">
        <f>IF(L479=Data_Hidden!$A$13,"A", IF(L479=Data_Hidden!$A$14,"B",IF(L479=Data_Hidden!$A$15,"C",IF(L479=Data_Hidden!$A$16,"D",IF(L479=Data_Hidden!$A$17,"E",IF(L479=Data_Hidden!$A$18,"H",IF(L479=Data_Hidden!$A$19,"HPVH","")))))))</f>
        <v/>
      </c>
      <c r="S479" s="32" t="str">
        <f>IF(O479=Data_Hidden!$E$1,360,"")</f>
        <v/>
      </c>
      <c r="T479" s="32" t="str">
        <f t="shared" si="0"/>
        <v/>
      </c>
      <c r="U479" s="32" t="str">
        <f t="shared" si="1"/>
        <v/>
      </c>
      <c r="V479" s="33" t="str">
        <f t="shared" si="2"/>
        <v/>
      </c>
      <c r="W479" s="34">
        <f t="shared" si="3"/>
        <v>0</v>
      </c>
      <c r="X479" s="22"/>
      <c r="Y479" s="22"/>
      <c r="Z479" s="22"/>
    </row>
    <row r="480" spans="1:26" ht="15.75" customHeight="1" x14ac:dyDescent="0.25">
      <c r="A480" s="62">
        <v>478</v>
      </c>
      <c r="B480" s="30"/>
      <c r="C480" s="30"/>
      <c r="D480" s="57" t="str">
        <f t="shared" si="4"/>
        <v/>
      </c>
      <c r="E480" s="30"/>
      <c r="F480" s="29"/>
      <c r="G480" s="29"/>
      <c r="H480" s="29"/>
      <c r="I480" s="29"/>
      <c r="J480" s="29"/>
      <c r="K480" s="29"/>
      <c r="L480" s="30"/>
      <c r="M480" s="29"/>
      <c r="N480" s="29"/>
      <c r="O480" s="29"/>
      <c r="P480" s="61"/>
      <c r="Q480" s="31" t="str">
        <f>IF(N480&lt;&gt;"",VLOOKUP(M480&amp;"|"&amp;N480,Data_Hidden!$C$24:$D$29,2,FALSE),"")</f>
        <v/>
      </c>
      <c r="R480" s="32" t="str">
        <f>IF(L480=Data_Hidden!$A$13,"A", IF(L480=Data_Hidden!$A$14,"B",IF(L480=Data_Hidden!$A$15,"C",IF(L480=Data_Hidden!$A$16,"D",IF(L480=Data_Hidden!$A$17,"E",IF(L480=Data_Hidden!$A$18,"H",IF(L480=Data_Hidden!$A$19,"HPVH","")))))))</f>
        <v/>
      </c>
      <c r="S480" s="32" t="str">
        <f>IF(O480=Data_Hidden!$E$1,360,"")</f>
        <v/>
      </c>
      <c r="T480" s="32" t="str">
        <f t="shared" si="0"/>
        <v/>
      </c>
      <c r="U480" s="32" t="str">
        <f t="shared" si="1"/>
        <v/>
      </c>
      <c r="V480" s="33" t="str">
        <f t="shared" si="2"/>
        <v/>
      </c>
      <c r="W480" s="34">
        <f t="shared" si="3"/>
        <v>0</v>
      </c>
      <c r="X480" s="22"/>
      <c r="Y480" s="22"/>
      <c r="Z480" s="22"/>
    </row>
    <row r="481" spans="1:26" ht="15.75" customHeight="1" x14ac:dyDescent="0.25">
      <c r="A481" s="62">
        <v>479</v>
      </c>
      <c r="B481" s="30"/>
      <c r="C481" s="30"/>
      <c r="D481" s="57" t="str">
        <f t="shared" si="4"/>
        <v/>
      </c>
      <c r="E481" s="30"/>
      <c r="F481" s="29"/>
      <c r="G481" s="29"/>
      <c r="H481" s="29"/>
      <c r="I481" s="29"/>
      <c r="J481" s="29"/>
      <c r="K481" s="29"/>
      <c r="L481" s="30"/>
      <c r="M481" s="29"/>
      <c r="N481" s="29"/>
      <c r="O481" s="29"/>
      <c r="P481" s="61"/>
      <c r="Q481" s="31" t="str">
        <f>IF(N481&lt;&gt;"",VLOOKUP(M481&amp;"|"&amp;N481,Data_Hidden!$C$24:$D$29,2,FALSE),"")</f>
        <v/>
      </c>
      <c r="R481" s="32" t="str">
        <f>IF(L481=Data_Hidden!$A$13,"A", IF(L481=Data_Hidden!$A$14,"B",IF(L481=Data_Hidden!$A$15,"C",IF(L481=Data_Hidden!$A$16,"D",IF(L481=Data_Hidden!$A$17,"E",IF(L481=Data_Hidden!$A$18,"H",IF(L481=Data_Hidden!$A$19,"HPVH","")))))))</f>
        <v/>
      </c>
      <c r="S481" s="32" t="str">
        <f>IF(O481=Data_Hidden!$E$1,360,"")</f>
        <v/>
      </c>
      <c r="T481" s="32" t="str">
        <f t="shared" si="0"/>
        <v/>
      </c>
      <c r="U481" s="32" t="str">
        <f t="shared" si="1"/>
        <v/>
      </c>
      <c r="V481" s="33" t="str">
        <f t="shared" si="2"/>
        <v/>
      </c>
      <c r="W481" s="34">
        <f t="shared" si="3"/>
        <v>0</v>
      </c>
      <c r="X481" s="22"/>
      <c r="Y481" s="22"/>
      <c r="Z481" s="22"/>
    </row>
    <row r="482" spans="1:26" ht="15.75" customHeight="1" x14ac:dyDescent="0.25">
      <c r="A482" s="62">
        <v>480</v>
      </c>
      <c r="B482" s="30"/>
      <c r="C482" s="30"/>
      <c r="D482" s="57" t="str">
        <f t="shared" si="4"/>
        <v/>
      </c>
      <c r="E482" s="30"/>
      <c r="F482" s="29"/>
      <c r="G482" s="29"/>
      <c r="H482" s="29"/>
      <c r="I482" s="29"/>
      <c r="J482" s="29"/>
      <c r="K482" s="29"/>
      <c r="L482" s="30"/>
      <c r="M482" s="29"/>
      <c r="N482" s="29"/>
      <c r="O482" s="29"/>
      <c r="P482" s="61"/>
      <c r="Q482" s="31" t="str">
        <f>IF(N482&lt;&gt;"",VLOOKUP(M482&amp;"|"&amp;N482,Data_Hidden!$C$24:$D$29,2,FALSE),"")</f>
        <v/>
      </c>
      <c r="R482" s="32" t="str">
        <f>IF(L482=Data_Hidden!$A$13,"A", IF(L482=Data_Hidden!$A$14,"B",IF(L482=Data_Hidden!$A$15,"C",IF(L482=Data_Hidden!$A$16,"D",IF(L482=Data_Hidden!$A$17,"E",IF(L482=Data_Hidden!$A$18,"H",IF(L482=Data_Hidden!$A$19,"HPVH","")))))))</f>
        <v/>
      </c>
      <c r="S482" s="32" t="str">
        <f>IF(O482=Data_Hidden!$E$1,360,"")</f>
        <v/>
      </c>
      <c r="T482" s="32" t="str">
        <f t="shared" si="0"/>
        <v/>
      </c>
      <c r="U482" s="32" t="str">
        <f t="shared" si="1"/>
        <v/>
      </c>
      <c r="V482" s="33" t="str">
        <f t="shared" si="2"/>
        <v/>
      </c>
      <c r="W482" s="34">
        <f t="shared" si="3"/>
        <v>0</v>
      </c>
      <c r="X482" s="22"/>
      <c r="Y482" s="22"/>
      <c r="Z482" s="22"/>
    </row>
    <row r="483" spans="1:26" ht="15.75" customHeight="1" x14ac:dyDescent="0.25">
      <c r="A483" s="62">
        <v>481</v>
      </c>
      <c r="B483" s="30"/>
      <c r="C483" s="30"/>
      <c r="D483" s="57" t="str">
        <f t="shared" si="4"/>
        <v/>
      </c>
      <c r="E483" s="30"/>
      <c r="F483" s="29"/>
      <c r="G483" s="29"/>
      <c r="H483" s="29"/>
      <c r="I483" s="29"/>
      <c r="J483" s="29"/>
      <c r="K483" s="29"/>
      <c r="L483" s="30"/>
      <c r="M483" s="29"/>
      <c r="N483" s="29"/>
      <c r="O483" s="29"/>
      <c r="P483" s="61"/>
      <c r="Q483" s="31" t="str">
        <f>IF(N483&lt;&gt;"",VLOOKUP(M483&amp;"|"&amp;N483,Data_Hidden!$C$24:$D$29,2,FALSE),"")</f>
        <v/>
      </c>
      <c r="R483" s="32" t="str">
        <f>IF(L483=Data_Hidden!$A$13,"A", IF(L483=Data_Hidden!$A$14,"B",IF(L483=Data_Hidden!$A$15,"C",IF(L483=Data_Hidden!$A$16,"D",IF(L483=Data_Hidden!$A$17,"E",IF(L483=Data_Hidden!$A$18,"H",IF(L483=Data_Hidden!$A$19,"HPVH","")))))))</f>
        <v/>
      </c>
      <c r="S483" s="32" t="str">
        <f>IF(O483=Data_Hidden!$E$1,360,"")</f>
        <v/>
      </c>
      <c r="T483" s="32" t="str">
        <f t="shared" si="0"/>
        <v/>
      </c>
      <c r="U483" s="32" t="str">
        <f t="shared" si="1"/>
        <v/>
      </c>
      <c r="V483" s="33" t="str">
        <f t="shared" si="2"/>
        <v/>
      </c>
      <c r="W483" s="34">
        <f t="shared" si="3"/>
        <v>0</v>
      </c>
      <c r="X483" s="22"/>
      <c r="Y483" s="22"/>
      <c r="Z483" s="22"/>
    </row>
    <row r="484" spans="1:26" ht="15.75" customHeight="1" x14ac:dyDescent="0.25">
      <c r="A484" s="62">
        <v>482</v>
      </c>
      <c r="B484" s="30"/>
      <c r="C484" s="30"/>
      <c r="D484" s="57" t="str">
        <f t="shared" si="4"/>
        <v/>
      </c>
      <c r="E484" s="30"/>
      <c r="F484" s="29"/>
      <c r="G484" s="29"/>
      <c r="H484" s="29"/>
      <c r="I484" s="29"/>
      <c r="J484" s="29"/>
      <c r="K484" s="29"/>
      <c r="L484" s="30"/>
      <c r="M484" s="29"/>
      <c r="N484" s="29"/>
      <c r="O484" s="29"/>
      <c r="P484" s="61"/>
      <c r="Q484" s="31" t="str">
        <f>IF(N484&lt;&gt;"",VLOOKUP(M484&amp;"|"&amp;N484,Data_Hidden!$C$24:$D$29,2,FALSE),"")</f>
        <v/>
      </c>
      <c r="R484" s="32" t="str">
        <f>IF(L484=Data_Hidden!$A$13,"A", IF(L484=Data_Hidden!$A$14,"B",IF(L484=Data_Hidden!$A$15,"C",IF(L484=Data_Hidden!$A$16,"D",IF(L484=Data_Hidden!$A$17,"E",IF(L484=Data_Hidden!$A$18,"H",IF(L484=Data_Hidden!$A$19,"HPVH","")))))))</f>
        <v/>
      </c>
      <c r="S484" s="32" t="str">
        <f>IF(O484=Data_Hidden!$E$1,360,"")</f>
        <v/>
      </c>
      <c r="T484" s="32" t="str">
        <f t="shared" si="0"/>
        <v/>
      </c>
      <c r="U484" s="32" t="str">
        <f t="shared" si="1"/>
        <v/>
      </c>
      <c r="V484" s="33" t="str">
        <f t="shared" si="2"/>
        <v/>
      </c>
      <c r="W484" s="34">
        <f t="shared" si="3"/>
        <v>0</v>
      </c>
      <c r="X484" s="22"/>
      <c r="Y484" s="22"/>
      <c r="Z484" s="22"/>
    </row>
    <row r="485" spans="1:26" ht="15.75" customHeight="1" x14ac:dyDescent="0.25">
      <c r="A485" s="62">
        <v>483</v>
      </c>
      <c r="B485" s="30"/>
      <c r="C485" s="30"/>
      <c r="D485" s="57" t="str">
        <f t="shared" si="4"/>
        <v/>
      </c>
      <c r="E485" s="30"/>
      <c r="F485" s="29"/>
      <c r="G485" s="29"/>
      <c r="H485" s="29"/>
      <c r="I485" s="29"/>
      <c r="J485" s="29"/>
      <c r="K485" s="29"/>
      <c r="L485" s="30"/>
      <c r="M485" s="29"/>
      <c r="N485" s="29"/>
      <c r="O485" s="29"/>
      <c r="P485" s="61"/>
      <c r="Q485" s="31" t="str">
        <f>IF(N485&lt;&gt;"",VLOOKUP(M485&amp;"|"&amp;N485,Data_Hidden!$C$24:$D$29,2,FALSE),"")</f>
        <v/>
      </c>
      <c r="R485" s="32" t="str">
        <f>IF(L485=Data_Hidden!$A$13,"A", IF(L485=Data_Hidden!$A$14,"B",IF(L485=Data_Hidden!$A$15,"C",IF(L485=Data_Hidden!$A$16,"D",IF(L485=Data_Hidden!$A$17,"E",IF(L485=Data_Hidden!$A$18,"H",IF(L485=Data_Hidden!$A$19,"HPVH","")))))))</f>
        <v/>
      </c>
      <c r="S485" s="32" t="str">
        <f>IF(O485=Data_Hidden!$E$1,360,"")</f>
        <v/>
      </c>
      <c r="T485" s="32" t="str">
        <f t="shared" si="0"/>
        <v/>
      </c>
      <c r="U485" s="32" t="str">
        <f t="shared" si="1"/>
        <v/>
      </c>
      <c r="V485" s="33" t="str">
        <f t="shared" si="2"/>
        <v/>
      </c>
      <c r="W485" s="34">
        <f t="shared" si="3"/>
        <v>0</v>
      </c>
      <c r="X485" s="22"/>
      <c r="Y485" s="22"/>
      <c r="Z485" s="22"/>
    </row>
    <row r="486" spans="1:26" ht="15.75" customHeight="1" x14ac:dyDescent="0.25">
      <c r="A486" s="62">
        <v>484</v>
      </c>
      <c r="B486" s="30"/>
      <c r="C486" s="30"/>
      <c r="D486" s="57" t="str">
        <f t="shared" si="4"/>
        <v/>
      </c>
      <c r="E486" s="30"/>
      <c r="F486" s="29"/>
      <c r="G486" s="29"/>
      <c r="H486" s="29"/>
      <c r="I486" s="29"/>
      <c r="J486" s="29"/>
      <c r="K486" s="29"/>
      <c r="L486" s="30"/>
      <c r="M486" s="29"/>
      <c r="N486" s="29"/>
      <c r="O486" s="29"/>
      <c r="P486" s="61"/>
      <c r="Q486" s="31" t="str">
        <f>IF(N486&lt;&gt;"",VLOOKUP(M486&amp;"|"&amp;N486,Data_Hidden!$C$24:$D$29,2,FALSE),"")</f>
        <v/>
      </c>
      <c r="R486" s="32" t="str">
        <f>IF(L486=Data_Hidden!$A$13,"A", IF(L486=Data_Hidden!$A$14,"B",IF(L486=Data_Hidden!$A$15,"C",IF(L486=Data_Hidden!$A$16,"D",IF(L486=Data_Hidden!$A$17,"E",IF(L486=Data_Hidden!$A$18,"H",IF(L486=Data_Hidden!$A$19,"HPVH","")))))))</f>
        <v/>
      </c>
      <c r="S486" s="32" t="str">
        <f>IF(O486=Data_Hidden!$E$1,360,"")</f>
        <v/>
      </c>
      <c r="T486" s="32" t="str">
        <f t="shared" si="0"/>
        <v/>
      </c>
      <c r="U486" s="32" t="str">
        <f t="shared" si="1"/>
        <v/>
      </c>
      <c r="V486" s="33" t="str">
        <f t="shared" si="2"/>
        <v/>
      </c>
      <c r="W486" s="34">
        <f t="shared" si="3"/>
        <v>0</v>
      </c>
      <c r="X486" s="22"/>
      <c r="Y486" s="22"/>
      <c r="Z486" s="22"/>
    </row>
    <row r="487" spans="1:26" ht="15.75" customHeight="1" x14ac:dyDescent="0.25">
      <c r="A487" s="62">
        <v>485</v>
      </c>
      <c r="B487" s="30"/>
      <c r="C487" s="30"/>
      <c r="D487" s="57" t="str">
        <f t="shared" si="4"/>
        <v/>
      </c>
      <c r="E487" s="30"/>
      <c r="F487" s="29"/>
      <c r="G487" s="29"/>
      <c r="H487" s="29"/>
      <c r="I487" s="29"/>
      <c r="J487" s="29"/>
      <c r="K487" s="29"/>
      <c r="L487" s="30"/>
      <c r="M487" s="29"/>
      <c r="N487" s="29"/>
      <c r="O487" s="29"/>
      <c r="P487" s="61"/>
      <c r="Q487" s="31" t="str">
        <f>IF(N487&lt;&gt;"",VLOOKUP(M487&amp;"|"&amp;N487,Data_Hidden!$C$24:$D$29,2,FALSE),"")</f>
        <v/>
      </c>
      <c r="R487" s="32" t="str">
        <f>IF(L487=Data_Hidden!$A$13,"A", IF(L487=Data_Hidden!$A$14,"B",IF(L487=Data_Hidden!$A$15,"C",IF(L487=Data_Hidden!$A$16,"D",IF(L487=Data_Hidden!$A$17,"E",IF(L487=Data_Hidden!$A$18,"H",IF(L487=Data_Hidden!$A$19,"HPVH","")))))))</f>
        <v/>
      </c>
      <c r="S487" s="32" t="str">
        <f>IF(O487=Data_Hidden!$E$1,360,"")</f>
        <v/>
      </c>
      <c r="T487" s="32" t="str">
        <f t="shared" si="0"/>
        <v/>
      </c>
      <c r="U487" s="32" t="str">
        <f t="shared" si="1"/>
        <v/>
      </c>
      <c r="V487" s="33" t="str">
        <f t="shared" si="2"/>
        <v/>
      </c>
      <c r="W487" s="34">
        <f t="shared" si="3"/>
        <v>0</v>
      </c>
      <c r="X487" s="22"/>
      <c r="Y487" s="22"/>
      <c r="Z487" s="22"/>
    </row>
    <row r="488" spans="1:26" ht="15.75" customHeight="1" x14ac:dyDescent="0.25">
      <c r="A488" s="62">
        <v>486</v>
      </c>
      <c r="B488" s="30"/>
      <c r="C488" s="30"/>
      <c r="D488" s="57" t="str">
        <f t="shared" si="4"/>
        <v/>
      </c>
      <c r="E488" s="30"/>
      <c r="F488" s="29"/>
      <c r="G488" s="29"/>
      <c r="H488" s="29"/>
      <c r="I488" s="29"/>
      <c r="J488" s="29"/>
      <c r="K488" s="29"/>
      <c r="L488" s="30"/>
      <c r="M488" s="29"/>
      <c r="N488" s="29"/>
      <c r="O488" s="29"/>
      <c r="P488" s="61"/>
      <c r="Q488" s="31" t="str">
        <f>IF(N488&lt;&gt;"",VLOOKUP(M488&amp;"|"&amp;N488,Data_Hidden!$C$24:$D$29,2,FALSE),"")</f>
        <v/>
      </c>
      <c r="R488" s="32" t="str">
        <f>IF(L488=Data_Hidden!$A$13,"A", IF(L488=Data_Hidden!$A$14,"B",IF(L488=Data_Hidden!$A$15,"C",IF(L488=Data_Hidden!$A$16,"D",IF(L488=Data_Hidden!$A$17,"E",IF(L488=Data_Hidden!$A$18,"H",IF(L488=Data_Hidden!$A$19,"HPVH","")))))))</f>
        <v/>
      </c>
      <c r="S488" s="32" t="str">
        <f>IF(O488=Data_Hidden!$E$1,360,"")</f>
        <v/>
      </c>
      <c r="T488" s="32" t="str">
        <f t="shared" si="0"/>
        <v/>
      </c>
      <c r="U488" s="32" t="str">
        <f t="shared" si="1"/>
        <v/>
      </c>
      <c r="V488" s="33" t="str">
        <f t="shared" si="2"/>
        <v/>
      </c>
      <c r="W488" s="34">
        <f t="shared" si="3"/>
        <v>0</v>
      </c>
      <c r="X488" s="22"/>
      <c r="Y488" s="22"/>
      <c r="Z488" s="22"/>
    </row>
    <row r="489" spans="1:26" ht="15.75" customHeight="1" x14ac:dyDescent="0.25">
      <c r="A489" s="62">
        <v>487</v>
      </c>
      <c r="B489" s="30"/>
      <c r="C489" s="30"/>
      <c r="D489" s="57" t="str">
        <f t="shared" si="4"/>
        <v/>
      </c>
      <c r="E489" s="30"/>
      <c r="F489" s="29"/>
      <c r="G489" s="29"/>
      <c r="H489" s="29"/>
      <c r="I489" s="29"/>
      <c r="J489" s="29"/>
      <c r="K489" s="29"/>
      <c r="L489" s="30"/>
      <c r="M489" s="29"/>
      <c r="N489" s="29"/>
      <c r="O489" s="29"/>
      <c r="P489" s="61"/>
      <c r="Q489" s="31" t="str">
        <f>IF(N489&lt;&gt;"",VLOOKUP(M489&amp;"|"&amp;N489,Data_Hidden!$C$24:$D$29,2,FALSE),"")</f>
        <v/>
      </c>
      <c r="R489" s="32" t="str">
        <f>IF(L489=Data_Hidden!$A$13,"A", IF(L489=Data_Hidden!$A$14,"B",IF(L489=Data_Hidden!$A$15,"C",IF(L489=Data_Hidden!$A$16,"D",IF(L489=Data_Hidden!$A$17,"E",IF(L489=Data_Hidden!$A$18,"H",IF(L489=Data_Hidden!$A$19,"HPVH","")))))))</f>
        <v/>
      </c>
      <c r="S489" s="32" t="str">
        <f>IF(O489=Data_Hidden!$E$1,360,"")</f>
        <v/>
      </c>
      <c r="T489" s="32" t="str">
        <f t="shared" si="0"/>
        <v/>
      </c>
      <c r="U489" s="32" t="str">
        <f t="shared" si="1"/>
        <v/>
      </c>
      <c r="V489" s="33" t="str">
        <f t="shared" si="2"/>
        <v/>
      </c>
      <c r="W489" s="34">
        <f t="shared" si="3"/>
        <v>0</v>
      </c>
      <c r="X489" s="22"/>
      <c r="Y489" s="22"/>
      <c r="Z489" s="22"/>
    </row>
    <row r="490" spans="1:26" ht="15.75" customHeight="1" x14ac:dyDescent="0.25">
      <c r="A490" s="62">
        <v>488</v>
      </c>
      <c r="B490" s="30"/>
      <c r="C490" s="30"/>
      <c r="D490" s="57" t="str">
        <f t="shared" si="4"/>
        <v/>
      </c>
      <c r="E490" s="30"/>
      <c r="F490" s="29"/>
      <c r="G490" s="29"/>
      <c r="H490" s="29"/>
      <c r="I490" s="29"/>
      <c r="J490" s="29"/>
      <c r="K490" s="29"/>
      <c r="L490" s="30"/>
      <c r="M490" s="29"/>
      <c r="N490" s="29"/>
      <c r="O490" s="29"/>
      <c r="P490" s="61"/>
      <c r="Q490" s="31" t="str">
        <f>IF(N490&lt;&gt;"",VLOOKUP(M490&amp;"|"&amp;N490,Data_Hidden!$C$24:$D$29,2,FALSE),"")</f>
        <v/>
      </c>
      <c r="R490" s="32" t="str">
        <f>IF(L490=Data_Hidden!$A$13,"A", IF(L490=Data_Hidden!$A$14,"B",IF(L490=Data_Hidden!$A$15,"C",IF(L490=Data_Hidden!$A$16,"D",IF(L490=Data_Hidden!$A$17,"E",IF(L490=Data_Hidden!$A$18,"H",IF(L490=Data_Hidden!$A$19,"HPVH","")))))))</f>
        <v/>
      </c>
      <c r="S490" s="32" t="str">
        <f>IF(O490=Data_Hidden!$E$1,360,"")</f>
        <v/>
      </c>
      <c r="T490" s="32" t="str">
        <f t="shared" si="0"/>
        <v/>
      </c>
      <c r="U490" s="32" t="str">
        <f t="shared" si="1"/>
        <v/>
      </c>
      <c r="V490" s="33" t="str">
        <f t="shared" si="2"/>
        <v/>
      </c>
      <c r="W490" s="34">
        <f t="shared" si="3"/>
        <v>0</v>
      </c>
      <c r="X490" s="22"/>
      <c r="Y490" s="22"/>
      <c r="Z490" s="22"/>
    </row>
    <row r="491" spans="1:26" ht="15.75" customHeight="1" x14ac:dyDescent="0.25">
      <c r="A491" s="62">
        <v>489</v>
      </c>
      <c r="B491" s="30"/>
      <c r="C491" s="30"/>
      <c r="D491" s="57" t="str">
        <f t="shared" si="4"/>
        <v/>
      </c>
      <c r="E491" s="30"/>
      <c r="F491" s="29"/>
      <c r="G491" s="29"/>
      <c r="H491" s="29"/>
      <c r="I491" s="29"/>
      <c r="J491" s="29"/>
      <c r="K491" s="29"/>
      <c r="L491" s="30"/>
      <c r="M491" s="29"/>
      <c r="N491" s="29"/>
      <c r="O491" s="29"/>
      <c r="P491" s="61"/>
      <c r="Q491" s="31" t="str">
        <f>IF(N491&lt;&gt;"",VLOOKUP(M491&amp;"|"&amp;N491,Data_Hidden!$C$24:$D$29,2,FALSE),"")</f>
        <v/>
      </c>
      <c r="R491" s="32" t="str">
        <f>IF(L491=Data_Hidden!$A$13,"A", IF(L491=Data_Hidden!$A$14,"B",IF(L491=Data_Hidden!$A$15,"C",IF(L491=Data_Hidden!$A$16,"D",IF(L491=Data_Hidden!$A$17,"E",IF(L491=Data_Hidden!$A$18,"H",IF(L491=Data_Hidden!$A$19,"HPVH","")))))))</f>
        <v/>
      </c>
      <c r="S491" s="32" t="str">
        <f>IF(O491=Data_Hidden!$E$1,360,"")</f>
        <v/>
      </c>
      <c r="T491" s="32" t="str">
        <f t="shared" si="0"/>
        <v/>
      </c>
      <c r="U491" s="32" t="str">
        <f t="shared" si="1"/>
        <v/>
      </c>
      <c r="V491" s="33" t="str">
        <f t="shared" si="2"/>
        <v/>
      </c>
      <c r="W491" s="34">
        <f t="shared" si="3"/>
        <v>0</v>
      </c>
      <c r="X491" s="22"/>
      <c r="Y491" s="22"/>
      <c r="Z491" s="22"/>
    </row>
    <row r="492" spans="1:26" ht="15.75" customHeight="1" x14ac:dyDescent="0.25">
      <c r="A492" s="62">
        <v>490</v>
      </c>
      <c r="B492" s="30"/>
      <c r="C492" s="30"/>
      <c r="D492" s="57" t="str">
        <f t="shared" si="4"/>
        <v/>
      </c>
      <c r="E492" s="30"/>
      <c r="F492" s="29"/>
      <c r="G492" s="29"/>
      <c r="H492" s="29"/>
      <c r="I492" s="29"/>
      <c r="J492" s="29"/>
      <c r="K492" s="29"/>
      <c r="L492" s="30"/>
      <c r="M492" s="29"/>
      <c r="N492" s="29"/>
      <c r="O492" s="29"/>
      <c r="P492" s="61"/>
      <c r="Q492" s="31" t="str">
        <f>IF(N492&lt;&gt;"",VLOOKUP(M492&amp;"|"&amp;N492,Data_Hidden!$C$24:$D$29,2,FALSE),"")</f>
        <v/>
      </c>
      <c r="R492" s="32" t="str">
        <f>IF(L492=Data_Hidden!$A$13,"A", IF(L492=Data_Hidden!$A$14,"B",IF(L492=Data_Hidden!$A$15,"C",IF(L492=Data_Hidden!$A$16,"D",IF(L492=Data_Hidden!$A$17,"E",IF(L492=Data_Hidden!$A$18,"H",IF(L492=Data_Hidden!$A$19,"HPVH","")))))))</f>
        <v/>
      </c>
      <c r="S492" s="32" t="str">
        <f>IF(O492=Data_Hidden!$E$1,360,"")</f>
        <v/>
      </c>
      <c r="T492" s="32" t="str">
        <f t="shared" si="0"/>
        <v/>
      </c>
      <c r="U492" s="32" t="str">
        <f t="shared" si="1"/>
        <v/>
      </c>
      <c r="V492" s="33" t="str">
        <f t="shared" si="2"/>
        <v/>
      </c>
      <c r="W492" s="34">
        <f t="shared" si="3"/>
        <v>0</v>
      </c>
      <c r="X492" s="22"/>
      <c r="Y492" s="22"/>
      <c r="Z492" s="22"/>
    </row>
    <row r="493" spans="1:26" ht="15.75" customHeight="1" x14ac:dyDescent="0.25">
      <c r="A493" s="62">
        <v>491</v>
      </c>
      <c r="B493" s="30"/>
      <c r="C493" s="30"/>
      <c r="D493" s="57" t="str">
        <f t="shared" si="4"/>
        <v/>
      </c>
      <c r="E493" s="30"/>
      <c r="F493" s="29"/>
      <c r="G493" s="29"/>
      <c r="H493" s="29"/>
      <c r="I493" s="29"/>
      <c r="J493" s="29"/>
      <c r="K493" s="29"/>
      <c r="L493" s="30"/>
      <c r="M493" s="29"/>
      <c r="N493" s="29"/>
      <c r="O493" s="29"/>
      <c r="P493" s="61"/>
      <c r="Q493" s="31" t="str">
        <f>IF(N493&lt;&gt;"",VLOOKUP(M493&amp;"|"&amp;N493,Data_Hidden!$C$24:$D$29,2,FALSE),"")</f>
        <v/>
      </c>
      <c r="R493" s="32" t="str">
        <f>IF(L493=Data_Hidden!$A$13,"A", IF(L493=Data_Hidden!$A$14,"B",IF(L493=Data_Hidden!$A$15,"C",IF(L493=Data_Hidden!$A$16,"D",IF(L493=Data_Hidden!$A$17,"E",IF(L493=Data_Hidden!$A$18,"H",IF(L493=Data_Hidden!$A$19,"HPVH","")))))))</f>
        <v/>
      </c>
      <c r="S493" s="32" t="str">
        <f>IF(O493=Data_Hidden!$E$1,360,"")</f>
        <v/>
      </c>
      <c r="T493" s="32" t="str">
        <f t="shared" si="0"/>
        <v/>
      </c>
      <c r="U493" s="32" t="str">
        <f t="shared" si="1"/>
        <v/>
      </c>
      <c r="V493" s="33" t="str">
        <f t="shared" si="2"/>
        <v/>
      </c>
      <c r="W493" s="34">
        <f t="shared" si="3"/>
        <v>0</v>
      </c>
      <c r="X493" s="22"/>
      <c r="Y493" s="22"/>
      <c r="Z493" s="22"/>
    </row>
    <row r="494" spans="1:26" ht="15.75" customHeight="1" x14ac:dyDescent="0.25">
      <c r="A494" s="62">
        <v>492</v>
      </c>
      <c r="B494" s="30"/>
      <c r="C494" s="30"/>
      <c r="D494" s="57" t="str">
        <f t="shared" si="4"/>
        <v/>
      </c>
      <c r="E494" s="30"/>
      <c r="F494" s="29"/>
      <c r="G494" s="29"/>
      <c r="H494" s="29"/>
      <c r="I494" s="29"/>
      <c r="J494" s="29"/>
      <c r="K494" s="29"/>
      <c r="L494" s="30"/>
      <c r="M494" s="29"/>
      <c r="N494" s="29"/>
      <c r="O494" s="29"/>
      <c r="P494" s="61"/>
      <c r="Q494" s="31" t="str">
        <f>IF(N494&lt;&gt;"",VLOOKUP(M494&amp;"|"&amp;N494,Data_Hidden!$C$24:$D$29,2,FALSE),"")</f>
        <v/>
      </c>
      <c r="R494" s="32" t="str">
        <f>IF(L494=Data_Hidden!$A$13,"A", IF(L494=Data_Hidden!$A$14,"B",IF(L494=Data_Hidden!$A$15,"C",IF(L494=Data_Hidden!$A$16,"D",IF(L494=Data_Hidden!$A$17,"E",IF(L494=Data_Hidden!$A$18,"H",IF(L494=Data_Hidden!$A$19,"HPVH","")))))))</f>
        <v/>
      </c>
      <c r="S494" s="32" t="str">
        <f>IF(O494=Data_Hidden!$E$1,360,"")</f>
        <v/>
      </c>
      <c r="T494" s="32" t="str">
        <f t="shared" si="0"/>
        <v/>
      </c>
      <c r="U494" s="32" t="str">
        <f t="shared" si="1"/>
        <v/>
      </c>
      <c r="V494" s="33" t="str">
        <f t="shared" si="2"/>
        <v/>
      </c>
      <c r="W494" s="34">
        <f t="shared" si="3"/>
        <v>0</v>
      </c>
      <c r="X494" s="22"/>
      <c r="Y494" s="22"/>
      <c r="Z494" s="22"/>
    </row>
    <row r="495" spans="1:26" ht="15.75" customHeight="1" x14ac:dyDescent="0.25">
      <c r="A495" s="62">
        <v>493</v>
      </c>
      <c r="B495" s="30"/>
      <c r="C495" s="30"/>
      <c r="D495" s="57" t="str">
        <f t="shared" si="4"/>
        <v/>
      </c>
      <c r="E495" s="30"/>
      <c r="F495" s="29"/>
      <c r="G495" s="29"/>
      <c r="H495" s="29"/>
      <c r="I495" s="29"/>
      <c r="J495" s="29"/>
      <c r="K495" s="29"/>
      <c r="L495" s="30"/>
      <c r="M495" s="29"/>
      <c r="N495" s="29"/>
      <c r="O495" s="29"/>
      <c r="P495" s="61"/>
      <c r="Q495" s="31" t="str">
        <f>IF(N495&lt;&gt;"",VLOOKUP(M495&amp;"|"&amp;N495,Data_Hidden!$C$24:$D$29,2,FALSE),"")</f>
        <v/>
      </c>
      <c r="R495" s="32" t="str">
        <f>IF(L495=Data_Hidden!$A$13,"A", IF(L495=Data_Hidden!$A$14,"B",IF(L495=Data_Hidden!$A$15,"C",IF(L495=Data_Hidden!$A$16,"D",IF(L495=Data_Hidden!$A$17,"E",IF(L495=Data_Hidden!$A$18,"H",IF(L495=Data_Hidden!$A$19,"HPVH","")))))))</f>
        <v/>
      </c>
      <c r="S495" s="32" t="str">
        <f>IF(O495=Data_Hidden!$E$1,360,"")</f>
        <v/>
      </c>
      <c r="T495" s="32" t="str">
        <f t="shared" si="0"/>
        <v/>
      </c>
      <c r="U495" s="32" t="str">
        <f t="shared" si="1"/>
        <v/>
      </c>
      <c r="V495" s="33" t="str">
        <f t="shared" si="2"/>
        <v/>
      </c>
      <c r="W495" s="34">
        <f t="shared" si="3"/>
        <v>0</v>
      </c>
      <c r="X495" s="22"/>
      <c r="Y495" s="22"/>
      <c r="Z495" s="22"/>
    </row>
    <row r="496" spans="1:26" ht="15.75" customHeight="1" x14ac:dyDescent="0.25">
      <c r="A496" s="62">
        <v>494</v>
      </c>
      <c r="B496" s="30"/>
      <c r="C496" s="30"/>
      <c r="D496" s="57" t="str">
        <f t="shared" si="4"/>
        <v/>
      </c>
      <c r="E496" s="30"/>
      <c r="F496" s="29"/>
      <c r="G496" s="29"/>
      <c r="H496" s="29"/>
      <c r="I496" s="29"/>
      <c r="J496" s="29"/>
      <c r="K496" s="29"/>
      <c r="L496" s="30"/>
      <c r="M496" s="29"/>
      <c r="N496" s="29"/>
      <c r="O496" s="29"/>
      <c r="P496" s="61"/>
      <c r="Q496" s="31" t="str">
        <f>IF(N496&lt;&gt;"",VLOOKUP(M496&amp;"|"&amp;N496,Data_Hidden!$C$24:$D$29,2,FALSE),"")</f>
        <v/>
      </c>
      <c r="R496" s="32" t="str">
        <f>IF(L496=Data_Hidden!$A$13,"A", IF(L496=Data_Hidden!$A$14,"B",IF(L496=Data_Hidden!$A$15,"C",IF(L496=Data_Hidden!$A$16,"D",IF(L496=Data_Hidden!$A$17,"E",IF(L496=Data_Hidden!$A$18,"H",IF(L496=Data_Hidden!$A$19,"HPVH","")))))))</f>
        <v/>
      </c>
      <c r="S496" s="32" t="str">
        <f>IF(O496=Data_Hidden!$E$1,360,"")</f>
        <v/>
      </c>
      <c r="T496" s="32" t="str">
        <f t="shared" si="0"/>
        <v/>
      </c>
      <c r="U496" s="32" t="str">
        <f t="shared" si="1"/>
        <v/>
      </c>
      <c r="V496" s="33" t="str">
        <f t="shared" si="2"/>
        <v/>
      </c>
      <c r="W496" s="34">
        <f t="shared" si="3"/>
        <v>0</v>
      </c>
      <c r="X496" s="22"/>
      <c r="Y496" s="22"/>
      <c r="Z496" s="22"/>
    </row>
    <row r="497" spans="1:26" ht="15.75" customHeight="1" x14ac:dyDescent="0.25">
      <c r="A497" s="62">
        <v>495</v>
      </c>
      <c r="B497" s="30"/>
      <c r="C497" s="30"/>
      <c r="D497" s="57" t="str">
        <f t="shared" si="4"/>
        <v/>
      </c>
      <c r="E497" s="30"/>
      <c r="F497" s="29"/>
      <c r="G497" s="29"/>
      <c r="H497" s="29"/>
      <c r="I497" s="29"/>
      <c r="J497" s="29"/>
      <c r="K497" s="29"/>
      <c r="L497" s="30"/>
      <c r="M497" s="29"/>
      <c r="N497" s="29"/>
      <c r="O497" s="29"/>
      <c r="P497" s="61"/>
      <c r="Q497" s="31" t="str">
        <f>IF(N497&lt;&gt;"",VLOOKUP(M497&amp;"|"&amp;N497,Data_Hidden!$C$24:$D$29,2,FALSE),"")</f>
        <v/>
      </c>
      <c r="R497" s="32" t="str">
        <f>IF(L497=Data_Hidden!$A$13,"A", IF(L497=Data_Hidden!$A$14,"B",IF(L497=Data_Hidden!$A$15,"C",IF(L497=Data_Hidden!$A$16,"D",IF(L497=Data_Hidden!$A$17,"E",IF(L497=Data_Hidden!$A$18,"H",IF(L497=Data_Hidden!$A$19,"HPVH","")))))))</f>
        <v/>
      </c>
      <c r="S497" s="32" t="str">
        <f>IF(O497=Data_Hidden!$E$1,360,"")</f>
        <v/>
      </c>
      <c r="T497" s="32" t="str">
        <f t="shared" si="0"/>
        <v/>
      </c>
      <c r="U497" s="32" t="str">
        <f t="shared" si="1"/>
        <v/>
      </c>
      <c r="V497" s="33" t="str">
        <f t="shared" si="2"/>
        <v/>
      </c>
      <c r="W497" s="34">
        <f t="shared" si="3"/>
        <v>0</v>
      </c>
      <c r="X497" s="22"/>
      <c r="Y497" s="22"/>
      <c r="Z497" s="22"/>
    </row>
    <row r="498" spans="1:26" ht="15.75" customHeight="1" x14ac:dyDescent="0.25">
      <c r="A498" s="62">
        <v>496</v>
      </c>
      <c r="B498" s="30"/>
      <c r="C498" s="30"/>
      <c r="D498" s="57" t="str">
        <f t="shared" si="4"/>
        <v/>
      </c>
      <c r="E498" s="30"/>
      <c r="F498" s="29"/>
      <c r="G498" s="29"/>
      <c r="H498" s="29"/>
      <c r="I498" s="29"/>
      <c r="J498" s="29"/>
      <c r="K498" s="29"/>
      <c r="L498" s="30"/>
      <c r="M498" s="29"/>
      <c r="N498" s="29"/>
      <c r="O498" s="29"/>
      <c r="P498" s="61"/>
      <c r="Q498" s="31" t="str">
        <f>IF(N498&lt;&gt;"",VLOOKUP(M498&amp;"|"&amp;N498,Data_Hidden!$C$24:$D$29,2,FALSE),"")</f>
        <v/>
      </c>
      <c r="R498" s="32" t="str">
        <f>IF(L498=Data_Hidden!$A$13,"A", IF(L498=Data_Hidden!$A$14,"B",IF(L498=Data_Hidden!$A$15,"C",IF(L498=Data_Hidden!$A$16,"D",IF(L498=Data_Hidden!$A$17,"E",IF(L498=Data_Hidden!$A$18,"H",IF(L498=Data_Hidden!$A$19,"HPVH","")))))))</f>
        <v/>
      </c>
      <c r="S498" s="32" t="str">
        <f>IF(O498=Data_Hidden!$E$1,360,"")</f>
        <v/>
      </c>
      <c r="T498" s="32" t="str">
        <f t="shared" si="0"/>
        <v/>
      </c>
      <c r="U498" s="32" t="str">
        <f t="shared" si="1"/>
        <v/>
      </c>
      <c r="V498" s="33" t="str">
        <f t="shared" si="2"/>
        <v/>
      </c>
      <c r="W498" s="34">
        <f t="shared" si="3"/>
        <v>0</v>
      </c>
      <c r="X498" s="22"/>
      <c r="Y498" s="22"/>
      <c r="Z498" s="22"/>
    </row>
    <row r="499" spans="1:26" ht="15.75" customHeight="1" x14ac:dyDescent="0.25">
      <c r="A499" s="62">
        <v>497</v>
      </c>
      <c r="B499" s="30"/>
      <c r="C499" s="30"/>
      <c r="D499" s="57" t="str">
        <f t="shared" si="4"/>
        <v/>
      </c>
      <c r="E499" s="30"/>
      <c r="F499" s="29"/>
      <c r="G499" s="29"/>
      <c r="H499" s="29"/>
      <c r="I499" s="29"/>
      <c r="J499" s="29"/>
      <c r="K499" s="29"/>
      <c r="L499" s="30"/>
      <c r="M499" s="29"/>
      <c r="N499" s="29"/>
      <c r="O499" s="29"/>
      <c r="P499" s="61"/>
      <c r="Q499" s="31" t="str">
        <f>IF(N499&lt;&gt;"",VLOOKUP(M499&amp;"|"&amp;N499,Data_Hidden!$C$24:$D$29,2,FALSE),"")</f>
        <v/>
      </c>
      <c r="R499" s="32" t="str">
        <f>IF(L499=Data_Hidden!$A$13,"A", IF(L499=Data_Hidden!$A$14,"B",IF(L499=Data_Hidden!$A$15,"C",IF(L499=Data_Hidden!$A$16,"D",IF(L499=Data_Hidden!$A$17,"E",IF(L499=Data_Hidden!$A$18,"H",IF(L499=Data_Hidden!$A$19,"HPVH","")))))))</f>
        <v/>
      </c>
      <c r="S499" s="32" t="str">
        <f>IF(O499=Data_Hidden!$E$1,360,"")</f>
        <v/>
      </c>
      <c r="T499" s="32" t="str">
        <f t="shared" si="0"/>
        <v/>
      </c>
      <c r="U499" s="32" t="str">
        <f t="shared" si="1"/>
        <v/>
      </c>
      <c r="V499" s="33" t="str">
        <f t="shared" si="2"/>
        <v/>
      </c>
      <c r="W499" s="34">
        <f t="shared" si="3"/>
        <v>0</v>
      </c>
      <c r="X499" s="22"/>
      <c r="Y499" s="22"/>
      <c r="Z499" s="22"/>
    </row>
    <row r="500" spans="1:26" ht="15.75" customHeight="1" x14ac:dyDescent="0.25">
      <c r="A500" s="62">
        <v>498</v>
      </c>
      <c r="B500" s="30"/>
      <c r="C500" s="30"/>
      <c r="D500" s="57" t="str">
        <f t="shared" si="4"/>
        <v/>
      </c>
      <c r="E500" s="30"/>
      <c r="F500" s="29"/>
      <c r="G500" s="29"/>
      <c r="H500" s="29"/>
      <c r="I500" s="29"/>
      <c r="J500" s="29"/>
      <c r="K500" s="29"/>
      <c r="L500" s="30"/>
      <c r="M500" s="29"/>
      <c r="N500" s="29"/>
      <c r="O500" s="29"/>
      <c r="P500" s="61"/>
      <c r="Q500" s="31" t="str">
        <f>IF(N500&lt;&gt;"",VLOOKUP(M500&amp;"|"&amp;N500,Data_Hidden!$C$24:$D$29,2,FALSE),"")</f>
        <v/>
      </c>
      <c r="R500" s="32" t="str">
        <f>IF(L500=Data_Hidden!$A$13,"A", IF(L500=Data_Hidden!$A$14,"B",IF(L500=Data_Hidden!$A$15,"C",IF(L500=Data_Hidden!$A$16,"D",IF(L500=Data_Hidden!$A$17,"E",IF(L500=Data_Hidden!$A$18,"H",IF(L500=Data_Hidden!$A$19,"HPVH","")))))))</f>
        <v/>
      </c>
      <c r="S500" s="32" t="str">
        <f>IF(O500=Data_Hidden!$E$1,360,"")</f>
        <v/>
      </c>
      <c r="T500" s="32" t="str">
        <f t="shared" si="0"/>
        <v/>
      </c>
      <c r="U500" s="32" t="str">
        <f t="shared" si="1"/>
        <v/>
      </c>
      <c r="V500" s="33" t="str">
        <f t="shared" si="2"/>
        <v/>
      </c>
      <c r="W500" s="34">
        <f t="shared" si="3"/>
        <v>0</v>
      </c>
      <c r="X500" s="22"/>
      <c r="Y500" s="22"/>
      <c r="Z500" s="22"/>
    </row>
    <row r="501" spans="1:26" ht="15.75" customHeight="1" x14ac:dyDescent="0.25">
      <c r="A501" s="62">
        <v>499</v>
      </c>
      <c r="B501" s="30"/>
      <c r="C501" s="30"/>
      <c r="D501" s="57" t="str">
        <f t="shared" si="4"/>
        <v/>
      </c>
      <c r="E501" s="30"/>
      <c r="F501" s="29"/>
      <c r="G501" s="29"/>
      <c r="H501" s="29"/>
      <c r="I501" s="29"/>
      <c r="J501" s="29"/>
      <c r="K501" s="29"/>
      <c r="L501" s="30"/>
      <c r="M501" s="29"/>
      <c r="N501" s="29"/>
      <c r="O501" s="29"/>
      <c r="P501" s="61"/>
      <c r="Q501" s="31" t="str">
        <f>IF(N501&lt;&gt;"",VLOOKUP(M501&amp;"|"&amp;N501,Data_Hidden!$C$24:$D$29,2,FALSE),"")</f>
        <v/>
      </c>
      <c r="R501" s="32" t="str">
        <f>IF(L501=Data_Hidden!$A$13,"A", IF(L501=Data_Hidden!$A$14,"B",IF(L501=Data_Hidden!$A$15,"C",IF(L501=Data_Hidden!$A$16,"D",IF(L501=Data_Hidden!$A$17,"E",IF(L501=Data_Hidden!$A$18,"H",IF(L501=Data_Hidden!$A$19,"HPVH","")))))))</f>
        <v/>
      </c>
      <c r="S501" s="32" t="str">
        <f>IF(O501=Data_Hidden!$E$1,360,"")</f>
        <v/>
      </c>
      <c r="T501" s="32" t="str">
        <f t="shared" si="0"/>
        <v/>
      </c>
      <c r="U501" s="32" t="str">
        <f t="shared" si="1"/>
        <v/>
      </c>
      <c r="V501" s="33" t="str">
        <f t="shared" si="2"/>
        <v/>
      </c>
      <c r="W501" s="34">
        <f t="shared" si="3"/>
        <v>0</v>
      </c>
      <c r="X501" s="22"/>
      <c r="Y501" s="22"/>
      <c r="Z501" s="22"/>
    </row>
    <row r="502" spans="1:26" ht="15.75" customHeight="1" x14ac:dyDescent="0.25">
      <c r="A502" s="62">
        <v>500</v>
      </c>
      <c r="B502" s="30"/>
      <c r="C502" s="30"/>
      <c r="D502" s="57" t="str">
        <f t="shared" si="4"/>
        <v/>
      </c>
      <c r="E502" s="30"/>
      <c r="F502" s="29"/>
      <c r="G502" s="29"/>
      <c r="H502" s="29"/>
      <c r="I502" s="29"/>
      <c r="J502" s="29"/>
      <c r="K502" s="29"/>
      <c r="L502" s="30"/>
      <c r="M502" s="29"/>
      <c r="N502" s="29"/>
      <c r="O502" s="29"/>
      <c r="P502" s="61"/>
      <c r="Q502" s="31" t="str">
        <f>IF(N502&lt;&gt;"",VLOOKUP(M502&amp;"|"&amp;N502,Data_Hidden!$C$24:$D$29,2,FALSE),"")</f>
        <v/>
      </c>
      <c r="R502" s="32" t="str">
        <f>IF(L502=Data_Hidden!$A$13,"A", IF(L502=Data_Hidden!$A$14,"B",IF(L502=Data_Hidden!$A$15,"C",IF(L502=Data_Hidden!$A$16,"D",IF(L502=Data_Hidden!$A$17,"E",IF(L502=Data_Hidden!$A$18,"H",IF(L502=Data_Hidden!$A$19,"HPVH","")))))))</f>
        <v/>
      </c>
      <c r="S502" s="32" t="str">
        <f>IF(O502=Data_Hidden!$E$1,360,"")</f>
        <v/>
      </c>
      <c r="T502" s="32" t="str">
        <f t="shared" si="0"/>
        <v/>
      </c>
      <c r="U502" s="32" t="str">
        <f t="shared" si="1"/>
        <v/>
      </c>
      <c r="V502" s="33" t="str">
        <f t="shared" si="2"/>
        <v/>
      </c>
      <c r="W502" s="34">
        <f t="shared" si="3"/>
        <v>0</v>
      </c>
      <c r="X502" s="22"/>
      <c r="Y502" s="22"/>
      <c r="Z502" s="22"/>
    </row>
    <row r="503" spans="1:26" ht="15.75" customHeight="1" x14ac:dyDescent="0.25">
      <c r="A503" s="62">
        <v>501</v>
      </c>
      <c r="B503" s="30"/>
      <c r="C503" s="30"/>
      <c r="D503" s="57" t="str">
        <f t="shared" si="4"/>
        <v/>
      </c>
      <c r="E503" s="30"/>
      <c r="F503" s="29"/>
      <c r="G503" s="29"/>
      <c r="H503" s="29"/>
      <c r="I503" s="29"/>
      <c r="J503" s="29"/>
      <c r="K503" s="29"/>
      <c r="L503" s="30"/>
      <c r="M503" s="29"/>
      <c r="N503" s="29"/>
      <c r="O503" s="29"/>
      <c r="P503" s="61"/>
      <c r="Q503" s="31" t="str">
        <f>IF(N503&lt;&gt;"",VLOOKUP(M503&amp;"|"&amp;N503,Data_Hidden!$C$24:$D$29,2,FALSE),"")</f>
        <v/>
      </c>
      <c r="R503" s="32" t="str">
        <f>IF(L503=Data_Hidden!$A$13,"A", IF(L503=Data_Hidden!$A$14,"B",IF(L503=Data_Hidden!$A$15,"C",IF(L503=Data_Hidden!$A$16,"D",IF(L503=Data_Hidden!$A$17,"E",IF(L503=Data_Hidden!$A$18,"H",IF(L503=Data_Hidden!$A$19,"HPVH","")))))))</f>
        <v/>
      </c>
      <c r="S503" s="32" t="str">
        <f>IF(O503=Data_Hidden!$E$1,360,"")</f>
        <v/>
      </c>
      <c r="T503" s="32" t="str">
        <f t="shared" si="0"/>
        <v/>
      </c>
      <c r="U503" s="32" t="str">
        <f t="shared" si="1"/>
        <v/>
      </c>
      <c r="V503" s="33" t="str">
        <f t="shared" si="2"/>
        <v/>
      </c>
      <c r="W503" s="34">
        <f t="shared" si="3"/>
        <v>0</v>
      </c>
      <c r="X503" s="22"/>
      <c r="Y503" s="22"/>
      <c r="Z503" s="22"/>
    </row>
    <row r="504" spans="1:26" ht="15.75" customHeight="1" x14ac:dyDescent="0.25">
      <c r="A504" s="62">
        <v>502</v>
      </c>
      <c r="B504" s="30"/>
      <c r="C504" s="30"/>
      <c r="D504" s="57" t="str">
        <f t="shared" si="4"/>
        <v/>
      </c>
      <c r="E504" s="30"/>
      <c r="F504" s="29"/>
      <c r="G504" s="29"/>
      <c r="H504" s="29"/>
      <c r="I504" s="29"/>
      <c r="J504" s="29"/>
      <c r="K504" s="29"/>
      <c r="L504" s="30"/>
      <c r="M504" s="29"/>
      <c r="N504" s="29"/>
      <c r="O504" s="29"/>
      <c r="P504" s="61"/>
      <c r="Q504" s="31" t="str">
        <f>IF(N504&lt;&gt;"",VLOOKUP(M504&amp;"|"&amp;N504,Data_Hidden!$C$24:$D$29,2,FALSE),"")</f>
        <v/>
      </c>
      <c r="R504" s="32" t="str">
        <f>IF(L504=Data_Hidden!$A$13,"A", IF(L504=Data_Hidden!$A$14,"B",IF(L504=Data_Hidden!$A$15,"C",IF(L504=Data_Hidden!$A$16,"D",IF(L504=Data_Hidden!$A$17,"E",IF(L504=Data_Hidden!$A$18,"H",IF(L504=Data_Hidden!$A$19,"HPVH","")))))))</f>
        <v/>
      </c>
      <c r="S504" s="32" t="str">
        <f>IF(O504=Data_Hidden!$E$1,360,"")</f>
        <v/>
      </c>
      <c r="T504" s="32" t="str">
        <f t="shared" si="0"/>
        <v/>
      </c>
      <c r="U504" s="32" t="str">
        <f t="shared" si="1"/>
        <v/>
      </c>
      <c r="V504" s="33" t="str">
        <f t="shared" si="2"/>
        <v/>
      </c>
      <c r="W504" s="34">
        <f t="shared" si="3"/>
        <v>0</v>
      </c>
      <c r="X504" s="22"/>
      <c r="Y504" s="22"/>
      <c r="Z504" s="22"/>
    </row>
    <row r="505" spans="1:26" ht="15.75" customHeight="1" x14ac:dyDescent="0.25">
      <c r="A505" s="62">
        <v>503</v>
      </c>
      <c r="B505" s="30"/>
      <c r="C505" s="30"/>
      <c r="D505" s="57" t="str">
        <f t="shared" si="4"/>
        <v/>
      </c>
      <c r="E505" s="30"/>
      <c r="F505" s="29"/>
      <c r="G505" s="29"/>
      <c r="H505" s="29"/>
      <c r="I505" s="29"/>
      <c r="J505" s="29"/>
      <c r="K505" s="29"/>
      <c r="L505" s="30"/>
      <c r="M505" s="29"/>
      <c r="N505" s="29"/>
      <c r="O505" s="29"/>
      <c r="P505" s="61"/>
      <c r="Q505" s="31" t="str">
        <f>IF(N505&lt;&gt;"",VLOOKUP(M505&amp;"|"&amp;N505,Data_Hidden!$C$24:$D$29,2,FALSE),"")</f>
        <v/>
      </c>
      <c r="R505" s="32" t="str">
        <f>IF(L505=Data_Hidden!$A$13,"A", IF(L505=Data_Hidden!$A$14,"B",IF(L505=Data_Hidden!$A$15,"C",IF(L505=Data_Hidden!$A$16,"D",IF(L505=Data_Hidden!$A$17,"E",IF(L505=Data_Hidden!$A$18,"H",IF(L505=Data_Hidden!$A$19,"HPVH","")))))))</f>
        <v/>
      </c>
      <c r="S505" s="32" t="str">
        <f>IF(O505=Data_Hidden!$E$1,360,"")</f>
        <v/>
      </c>
      <c r="T505" s="32" t="str">
        <f t="shared" si="0"/>
        <v/>
      </c>
      <c r="U505" s="32" t="str">
        <f t="shared" si="1"/>
        <v/>
      </c>
      <c r="V505" s="33" t="str">
        <f t="shared" si="2"/>
        <v/>
      </c>
      <c r="W505" s="34">
        <f t="shared" si="3"/>
        <v>0</v>
      </c>
      <c r="X505" s="22"/>
      <c r="Y505" s="22"/>
      <c r="Z505" s="22"/>
    </row>
    <row r="506" spans="1:26" ht="15.75" customHeight="1" x14ac:dyDescent="0.25">
      <c r="A506" s="62">
        <v>504</v>
      </c>
      <c r="B506" s="30"/>
      <c r="C506" s="30"/>
      <c r="D506" s="57" t="str">
        <f t="shared" si="4"/>
        <v/>
      </c>
      <c r="E506" s="30"/>
      <c r="F506" s="29"/>
      <c r="G506" s="29"/>
      <c r="H506" s="29"/>
      <c r="I506" s="29"/>
      <c r="J506" s="29"/>
      <c r="K506" s="29"/>
      <c r="L506" s="30"/>
      <c r="M506" s="29"/>
      <c r="N506" s="29"/>
      <c r="O506" s="29"/>
      <c r="P506" s="61"/>
      <c r="Q506" s="31" t="str">
        <f>IF(N506&lt;&gt;"",VLOOKUP(M506&amp;"|"&amp;N506,Data_Hidden!$C$24:$D$29,2,FALSE),"")</f>
        <v/>
      </c>
      <c r="R506" s="32" t="str">
        <f>IF(L506=Data_Hidden!$A$13,"A", IF(L506=Data_Hidden!$A$14,"B",IF(L506=Data_Hidden!$A$15,"C",IF(L506=Data_Hidden!$A$16,"D",IF(L506=Data_Hidden!$A$17,"E",IF(L506=Data_Hidden!$A$18,"H",IF(L506=Data_Hidden!$A$19,"HPVH","")))))))</f>
        <v/>
      </c>
      <c r="S506" s="32" t="str">
        <f>IF(O506=Data_Hidden!$E$1,360,"")</f>
        <v/>
      </c>
      <c r="T506" s="32" t="str">
        <f t="shared" si="0"/>
        <v/>
      </c>
      <c r="U506" s="32" t="str">
        <f t="shared" si="1"/>
        <v/>
      </c>
      <c r="V506" s="33" t="str">
        <f t="shared" si="2"/>
        <v/>
      </c>
      <c r="W506" s="34">
        <f t="shared" si="3"/>
        <v>0</v>
      </c>
      <c r="X506" s="22"/>
      <c r="Y506" s="22"/>
      <c r="Z506" s="22"/>
    </row>
    <row r="507" spans="1:26" ht="15.75" customHeight="1" x14ac:dyDescent="0.25">
      <c r="A507" s="62">
        <v>505</v>
      </c>
      <c r="B507" s="30"/>
      <c r="C507" s="30"/>
      <c r="D507" s="57" t="str">
        <f t="shared" si="4"/>
        <v/>
      </c>
      <c r="E507" s="30"/>
      <c r="F507" s="29"/>
      <c r="G507" s="29"/>
      <c r="H507" s="29"/>
      <c r="I507" s="29"/>
      <c r="J507" s="29"/>
      <c r="K507" s="29"/>
      <c r="L507" s="30"/>
      <c r="M507" s="29"/>
      <c r="N507" s="29"/>
      <c r="O507" s="29"/>
      <c r="P507" s="61"/>
      <c r="Q507" s="31" t="str">
        <f>IF(N507&lt;&gt;"",VLOOKUP(M507&amp;"|"&amp;N507,Data_Hidden!$C$24:$D$29,2,FALSE),"")</f>
        <v/>
      </c>
      <c r="R507" s="32" t="str">
        <f>IF(L507=Data_Hidden!$A$13,"A", IF(L507=Data_Hidden!$A$14,"B",IF(L507=Data_Hidden!$A$15,"C",IF(L507=Data_Hidden!$A$16,"D",IF(L507=Data_Hidden!$A$17,"E",IF(L507=Data_Hidden!$A$18,"H",IF(L507=Data_Hidden!$A$19,"HPVH","")))))))</f>
        <v/>
      </c>
      <c r="S507" s="32" t="str">
        <f>IF(O507=Data_Hidden!$E$1,360,"")</f>
        <v/>
      </c>
      <c r="T507" s="32" t="str">
        <f t="shared" si="0"/>
        <v/>
      </c>
      <c r="U507" s="32" t="str">
        <f t="shared" si="1"/>
        <v/>
      </c>
      <c r="V507" s="33" t="str">
        <f t="shared" si="2"/>
        <v/>
      </c>
      <c r="W507" s="34">
        <f t="shared" si="3"/>
        <v>0</v>
      </c>
      <c r="X507" s="22"/>
      <c r="Y507" s="22"/>
      <c r="Z507" s="22"/>
    </row>
    <row r="508" spans="1:26" ht="15.75" customHeight="1" x14ac:dyDescent="0.25">
      <c r="A508" s="62">
        <v>506</v>
      </c>
      <c r="B508" s="30"/>
      <c r="C508" s="30"/>
      <c r="D508" s="57" t="str">
        <f t="shared" si="4"/>
        <v/>
      </c>
      <c r="E508" s="30"/>
      <c r="F508" s="29"/>
      <c r="G508" s="29"/>
      <c r="H508" s="29"/>
      <c r="I508" s="29"/>
      <c r="J508" s="29"/>
      <c r="K508" s="29"/>
      <c r="L508" s="30"/>
      <c r="M508" s="29"/>
      <c r="N508" s="29"/>
      <c r="O508" s="29"/>
      <c r="P508" s="61"/>
      <c r="Q508" s="31" t="str">
        <f>IF(N508&lt;&gt;"",VLOOKUP(M508&amp;"|"&amp;N508,Data_Hidden!$C$24:$D$29,2,FALSE),"")</f>
        <v/>
      </c>
      <c r="R508" s="32" t="str">
        <f>IF(L508=Data_Hidden!$A$13,"A", IF(L508=Data_Hidden!$A$14,"B",IF(L508=Data_Hidden!$A$15,"C",IF(L508=Data_Hidden!$A$16,"D",IF(L508=Data_Hidden!$A$17,"E",IF(L508=Data_Hidden!$A$18,"H",IF(L508=Data_Hidden!$A$19,"HPVH","")))))))</f>
        <v/>
      </c>
      <c r="S508" s="32" t="str">
        <f>IF(O508=Data_Hidden!$E$1,360,"")</f>
        <v/>
      </c>
      <c r="T508" s="32" t="str">
        <f t="shared" si="0"/>
        <v/>
      </c>
      <c r="U508" s="32" t="str">
        <f t="shared" si="1"/>
        <v/>
      </c>
      <c r="V508" s="33" t="str">
        <f t="shared" si="2"/>
        <v/>
      </c>
      <c r="W508" s="34">
        <f t="shared" si="3"/>
        <v>0</v>
      </c>
      <c r="X508" s="22"/>
      <c r="Y508" s="22"/>
      <c r="Z508" s="22"/>
    </row>
    <row r="509" spans="1:26" ht="15.75" customHeight="1" x14ac:dyDescent="0.25">
      <c r="A509" s="62">
        <v>507</v>
      </c>
      <c r="B509" s="30"/>
      <c r="C509" s="30"/>
      <c r="D509" s="57" t="str">
        <f t="shared" si="4"/>
        <v/>
      </c>
      <c r="E509" s="30"/>
      <c r="F509" s="29"/>
      <c r="G509" s="29"/>
      <c r="H509" s="29"/>
      <c r="I509" s="29"/>
      <c r="J509" s="29"/>
      <c r="K509" s="29"/>
      <c r="L509" s="30"/>
      <c r="M509" s="29"/>
      <c r="N509" s="29"/>
      <c r="O509" s="29"/>
      <c r="P509" s="61"/>
      <c r="Q509" s="31" t="str">
        <f>IF(N509&lt;&gt;"",VLOOKUP(M509&amp;"|"&amp;N509,Data_Hidden!$C$24:$D$29,2,FALSE),"")</f>
        <v/>
      </c>
      <c r="R509" s="32" t="str">
        <f>IF(L509=Data_Hidden!$A$13,"A", IF(L509=Data_Hidden!$A$14,"B",IF(L509=Data_Hidden!$A$15,"C",IF(L509=Data_Hidden!$A$16,"D",IF(L509=Data_Hidden!$A$17,"E",IF(L509=Data_Hidden!$A$18,"H",IF(L509=Data_Hidden!$A$19,"HPVH","")))))))</f>
        <v/>
      </c>
      <c r="S509" s="32" t="str">
        <f>IF(O509=Data_Hidden!$E$1,360,"")</f>
        <v/>
      </c>
      <c r="T509" s="32" t="str">
        <f t="shared" si="0"/>
        <v/>
      </c>
      <c r="U509" s="32" t="str">
        <f t="shared" si="1"/>
        <v/>
      </c>
      <c r="V509" s="33" t="str">
        <f t="shared" si="2"/>
        <v/>
      </c>
      <c r="W509" s="34">
        <f t="shared" si="3"/>
        <v>0</v>
      </c>
      <c r="X509" s="22"/>
      <c r="Y509" s="22"/>
      <c r="Z509" s="22"/>
    </row>
    <row r="510" spans="1:26" ht="15.75" customHeight="1" x14ac:dyDescent="0.25">
      <c r="A510" s="62">
        <v>508</v>
      </c>
      <c r="B510" s="30"/>
      <c r="C510" s="30"/>
      <c r="D510" s="57" t="str">
        <f t="shared" si="4"/>
        <v/>
      </c>
      <c r="E510" s="30"/>
      <c r="F510" s="29"/>
      <c r="G510" s="29"/>
      <c r="H510" s="29"/>
      <c r="I510" s="29"/>
      <c r="J510" s="29"/>
      <c r="K510" s="29"/>
      <c r="L510" s="30"/>
      <c r="M510" s="29"/>
      <c r="N510" s="29"/>
      <c r="O510" s="29"/>
      <c r="P510" s="61"/>
      <c r="Q510" s="31" t="str">
        <f>IF(N510&lt;&gt;"",VLOOKUP(M510&amp;"|"&amp;N510,Data_Hidden!$C$24:$D$29,2,FALSE),"")</f>
        <v/>
      </c>
      <c r="R510" s="32" t="str">
        <f>IF(L510=Data_Hidden!$A$13,"A", IF(L510=Data_Hidden!$A$14,"B",IF(L510=Data_Hidden!$A$15,"C",IF(L510=Data_Hidden!$A$16,"D",IF(L510=Data_Hidden!$A$17,"E",IF(L510=Data_Hidden!$A$18,"H",IF(L510=Data_Hidden!$A$19,"HPVH","")))))))</f>
        <v/>
      </c>
      <c r="S510" s="32" t="str">
        <f>IF(O510=Data_Hidden!$E$1,360,"")</f>
        <v/>
      </c>
      <c r="T510" s="32" t="str">
        <f t="shared" si="0"/>
        <v/>
      </c>
      <c r="U510" s="32" t="str">
        <f t="shared" si="1"/>
        <v/>
      </c>
      <c r="V510" s="33" t="str">
        <f t="shared" si="2"/>
        <v/>
      </c>
      <c r="W510" s="34">
        <f t="shared" si="3"/>
        <v>0</v>
      </c>
      <c r="X510" s="22"/>
      <c r="Y510" s="22"/>
      <c r="Z510" s="22"/>
    </row>
    <row r="511" spans="1:26" ht="15.75" customHeight="1" x14ac:dyDescent="0.25">
      <c r="A511" s="62">
        <v>509</v>
      </c>
      <c r="B511" s="30"/>
      <c r="C511" s="30"/>
      <c r="D511" s="57" t="str">
        <f t="shared" si="4"/>
        <v/>
      </c>
      <c r="E511" s="30"/>
      <c r="F511" s="29"/>
      <c r="G511" s="29"/>
      <c r="H511" s="29"/>
      <c r="I511" s="29"/>
      <c r="J511" s="29"/>
      <c r="K511" s="29"/>
      <c r="L511" s="30"/>
      <c r="M511" s="29"/>
      <c r="N511" s="29"/>
      <c r="O511" s="29"/>
      <c r="P511" s="61"/>
      <c r="Q511" s="31" t="str">
        <f>IF(N511&lt;&gt;"",VLOOKUP(M511&amp;"|"&amp;N511,Data_Hidden!$C$24:$D$29,2,FALSE),"")</f>
        <v/>
      </c>
      <c r="R511" s="32" t="str">
        <f>IF(L511=Data_Hidden!$A$13,"A", IF(L511=Data_Hidden!$A$14,"B",IF(L511=Data_Hidden!$A$15,"C",IF(L511=Data_Hidden!$A$16,"D",IF(L511=Data_Hidden!$A$17,"E",IF(L511=Data_Hidden!$A$18,"H",IF(L511=Data_Hidden!$A$19,"HPVH","")))))))</f>
        <v/>
      </c>
      <c r="S511" s="32" t="str">
        <f>IF(O511=Data_Hidden!$E$1,360,"")</f>
        <v/>
      </c>
      <c r="T511" s="32" t="str">
        <f t="shared" si="0"/>
        <v/>
      </c>
      <c r="U511" s="32" t="str">
        <f t="shared" si="1"/>
        <v/>
      </c>
      <c r="V511" s="33" t="str">
        <f t="shared" si="2"/>
        <v/>
      </c>
      <c r="W511" s="34">
        <f t="shared" si="3"/>
        <v>0</v>
      </c>
      <c r="X511" s="22"/>
      <c r="Y511" s="22"/>
      <c r="Z511" s="22"/>
    </row>
    <row r="512" spans="1:26" ht="15.75" customHeight="1" x14ac:dyDescent="0.25">
      <c r="A512" s="62">
        <v>510</v>
      </c>
      <c r="B512" s="30"/>
      <c r="C512" s="30"/>
      <c r="D512" s="57" t="str">
        <f t="shared" si="4"/>
        <v/>
      </c>
      <c r="E512" s="30"/>
      <c r="F512" s="29"/>
      <c r="G512" s="29"/>
      <c r="H512" s="29"/>
      <c r="I512" s="29"/>
      <c r="J512" s="29"/>
      <c r="K512" s="29"/>
      <c r="L512" s="30"/>
      <c r="M512" s="29"/>
      <c r="N512" s="29"/>
      <c r="O512" s="29"/>
      <c r="P512" s="61"/>
      <c r="Q512" s="31" t="str">
        <f>IF(N512&lt;&gt;"",VLOOKUP(M512&amp;"|"&amp;N512,Data_Hidden!$C$24:$D$29,2,FALSE),"")</f>
        <v/>
      </c>
      <c r="R512" s="32" t="str">
        <f>IF(L512=Data_Hidden!$A$13,"A", IF(L512=Data_Hidden!$A$14,"B",IF(L512=Data_Hidden!$A$15,"C",IF(L512=Data_Hidden!$A$16,"D",IF(L512=Data_Hidden!$A$17,"E",IF(L512=Data_Hidden!$A$18,"H",IF(L512=Data_Hidden!$A$19,"HPVH","")))))))</f>
        <v/>
      </c>
      <c r="S512" s="32" t="str">
        <f>IF(O512=Data_Hidden!$E$1,360,"")</f>
        <v/>
      </c>
      <c r="T512" s="32" t="str">
        <f t="shared" si="0"/>
        <v/>
      </c>
      <c r="U512" s="32" t="str">
        <f t="shared" si="1"/>
        <v/>
      </c>
      <c r="V512" s="33" t="str">
        <f t="shared" si="2"/>
        <v/>
      </c>
      <c r="W512" s="34">
        <f t="shared" si="3"/>
        <v>0</v>
      </c>
      <c r="X512" s="22"/>
      <c r="Y512" s="22"/>
      <c r="Z512" s="22"/>
    </row>
    <row r="513" spans="1:26" ht="15.75" customHeight="1" x14ac:dyDescent="0.25">
      <c r="A513" s="62">
        <v>511</v>
      </c>
      <c r="B513" s="30"/>
      <c r="C513" s="30"/>
      <c r="D513" s="57" t="str">
        <f t="shared" si="4"/>
        <v/>
      </c>
      <c r="E513" s="30"/>
      <c r="F513" s="29"/>
      <c r="G513" s="29"/>
      <c r="H513" s="29"/>
      <c r="I513" s="29"/>
      <c r="J513" s="29"/>
      <c r="K513" s="29"/>
      <c r="L513" s="30"/>
      <c r="M513" s="29"/>
      <c r="N513" s="29"/>
      <c r="O513" s="29"/>
      <c r="P513" s="61"/>
      <c r="Q513" s="31" t="str">
        <f>IF(N513&lt;&gt;"",VLOOKUP(M513&amp;"|"&amp;N513,Data_Hidden!$C$24:$D$29,2,FALSE),"")</f>
        <v/>
      </c>
      <c r="R513" s="32" t="str">
        <f>IF(L513=Data_Hidden!$A$13,"A", IF(L513=Data_Hidden!$A$14,"B",IF(L513=Data_Hidden!$A$15,"C",IF(L513=Data_Hidden!$A$16,"D",IF(L513=Data_Hidden!$A$17,"E",IF(L513=Data_Hidden!$A$18,"H",IF(L513=Data_Hidden!$A$19,"HPVH","")))))))</f>
        <v/>
      </c>
      <c r="S513" s="32" t="str">
        <f>IF(O513=Data_Hidden!$E$1,360,"")</f>
        <v/>
      </c>
      <c r="T513" s="32" t="str">
        <f t="shared" si="0"/>
        <v/>
      </c>
      <c r="U513" s="32" t="str">
        <f t="shared" si="1"/>
        <v/>
      </c>
      <c r="V513" s="33" t="str">
        <f t="shared" si="2"/>
        <v/>
      </c>
      <c r="W513" s="34">
        <f t="shared" si="3"/>
        <v>0</v>
      </c>
      <c r="X513" s="22"/>
      <c r="Y513" s="22"/>
      <c r="Z513" s="22"/>
    </row>
    <row r="514" spans="1:26" ht="15.75" customHeight="1" x14ac:dyDescent="0.25">
      <c r="A514" s="62">
        <v>512</v>
      </c>
      <c r="B514" s="30"/>
      <c r="C514" s="30"/>
      <c r="D514" s="57" t="str">
        <f t="shared" si="4"/>
        <v/>
      </c>
      <c r="E514" s="30"/>
      <c r="F514" s="29"/>
      <c r="G514" s="29"/>
      <c r="H514" s="29"/>
      <c r="I514" s="29"/>
      <c r="J514" s="29"/>
      <c r="K514" s="29"/>
      <c r="L514" s="30"/>
      <c r="M514" s="29"/>
      <c r="N514" s="29"/>
      <c r="O514" s="29"/>
      <c r="P514" s="61"/>
      <c r="Q514" s="31" t="str">
        <f>IF(N514&lt;&gt;"",VLOOKUP(M514&amp;"|"&amp;N514,Data_Hidden!$C$24:$D$29,2,FALSE),"")</f>
        <v/>
      </c>
      <c r="R514" s="32" t="str">
        <f>IF(L514=Data_Hidden!$A$13,"A", IF(L514=Data_Hidden!$A$14,"B",IF(L514=Data_Hidden!$A$15,"C",IF(L514=Data_Hidden!$A$16,"D",IF(L514=Data_Hidden!$A$17,"E",IF(L514=Data_Hidden!$A$18,"H",IF(L514=Data_Hidden!$A$19,"HPVH","")))))))</f>
        <v/>
      </c>
      <c r="S514" s="32" t="str">
        <f>IF(O514=Data_Hidden!$E$1,360,"")</f>
        <v/>
      </c>
      <c r="T514" s="32" t="str">
        <f t="shared" si="0"/>
        <v/>
      </c>
      <c r="U514" s="32" t="str">
        <f t="shared" si="1"/>
        <v/>
      </c>
      <c r="V514" s="33" t="str">
        <f t="shared" si="2"/>
        <v/>
      </c>
      <c r="W514" s="34">
        <f t="shared" si="3"/>
        <v>0</v>
      </c>
      <c r="X514" s="22"/>
      <c r="Y514" s="22"/>
      <c r="Z514" s="22"/>
    </row>
    <row r="515" spans="1:26" ht="15.75" customHeight="1" x14ac:dyDescent="0.25">
      <c r="A515" s="62">
        <v>513</v>
      </c>
      <c r="B515" s="30"/>
      <c r="C515" s="30"/>
      <c r="D515" s="57" t="str">
        <f t="shared" si="4"/>
        <v/>
      </c>
      <c r="E515" s="30"/>
      <c r="F515" s="29"/>
      <c r="G515" s="29"/>
      <c r="H515" s="29"/>
      <c r="I515" s="29"/>
      <c r="J515" s="29"/>
      <c r="K515" s="29"/>
      <c r="L515" s="30"/>
      <c r="M515" s="29"/>
      <c r="N515" s="29"/>
      <c r="O515" s="29"/>
      <c r="P515" s="61"/>
      <c r="Q515" s="31" t="str">
        <f>IF(N515&lt;&gt;"",VLOOKUP(M515&amp;"|"&amp;N515,Data_Hidden!$C$24:$D$29,2,FALSE),"")</f>
        <v/>
      </c>
      <c r="R515" s="32" t="str">
        <f>IF(L515=Data_Hidden!$A$13,"A", IF(L515=Data_Hidden!$A$14,"B",IF(L515=Data_Hidden!$A$15,"C",IF(L515=Data_Hidden!$A$16,"D",IF(L515=Data_Hidden!$A$17,"E",IF(L515=Data_Hidden!$A$18,"H",IF(L515=Data_Hidden!$A$19,"HPVH","")))))))</f>
        <v/>
      </c>
      <c r="S515" s="32" t="str">
        <f>IF(O515=Data_Hidden!$E$1,360,"")</f>
        <v/>
      </c>
      <c r="T515" s="32" t="str">
        <f t="shared" si="0"/>
        <v/>
      </c>
      <c r="U515" s="32" t="str">
        <f t="shared" si="1"/>
        <v/>
      </c>
      <c r="V515" s="33" t="str">
        <f t="shared" si="2"/>
        <v/>
      </c>
      <c r="W515" s="34">
        <f t="shared" si="3"/>
        <v>0</v>
      </c>
      <c r="X515" s="22"/>
      <c r="Y515" s="22"/>
      <c r="Z515" s="22"/>
    </row>
    <row r="516" spans="1:26" ht="15.75" customHeight="1" x14ac:dyDescent="0.25">
      <c r="A516" s="62">
        <v>514</v>
      </c>
      <c r="B516" s="30"/>
      <c r="C516" s="30"/>
      <c r="D516" s="57" t="str">
        <f t="shared" si="4"/>
        <v/>
      </c>
      <c r="E516" s="30"/>
      <c r="F516" s="29"/>
      <c r="G516" s="29"/>
      <c r="H516" s="29"/>
      <c r="I516" s="29"/>
      <c r="J516" s="29"/>
      <c r="K516" s="29"/>
      <c r="L516" s="30"/>
      <c r="M516" s="29"/>
      <c r="N516" s="29"/>
      <c r="O516" s="29"/>
      <c r="P516" s="61"/>
      <c r="Q516" s="31" t="str">
        <f>IF(N516&lt;&gt;"",VLOOKUP(M516&amp;"|"&amp;N516,Data_Hidden!$C$24:$D$29,2,FALSE),"")</f>
        <v/>
      </c>
      <c r="R516" s="32" t="str">
        <f>IF(L516=Data_Hidden!$A$13,"A", IF(L516=Data_Hidden!$A$14,"B",IF(L516=Data_Hidden!$A$15,"C",IF(L516=Data_Hidden!$A$16,"D",IF(L516=Data_Hidden!$A$17,"E",IF(L516=Data_Hidden!$A$18,"H",IF(L516=Data_Hidden!$A$19,"HPVH","")))))))</f>
        <v/>
      </c>
      <c r="S516" s="32" t="str">
        <f>IF(O516=Data_Hidden!$E$1,360,"")</f>
        <v/>
      </c>
      <c r="T516" s="32" t="str">
        <f t="shared" si="0"/>
        <v/>
      </c>
      <c r="U516" s="32" t="str">
        <f t="shared" si="1"/>
        <v/>
      </c>
      <c r="V516" s="33" t="str">
        <f t="shared" si="2"/>
        <v/>
      </c>
      <c r="W516" s="34">
        <f t="shared" si="3"/>
        <v>0</v>
      </c>
      <c r="X516" s="22"/>
      <c r="Y516" s="22"/>
      <c r="Z516" s="22"/>
    </row>
    <row r="517" spans="1:26" ht="15.75" customHeight="1" x14ac:dyDescent="0.25">
      <c r="A517" s="62">
        <v>515</v>
      </c>
      <c r="B517" s="30"/>
      <c r="C517" s="30"/>
      <c r="D517" s="57" t="str">
        <f t="shared" si="4"/>
        <v/>
      </c>
      <c r="E517" s="30"/>
      <c r="F517" s="29"/>
      <c r="G517" s="29"/>
      <c r="H517" s="29"/>
      <c r="I517" s="29"/>
      <c r="J517" s="29"/>
      <c r="K517" s="29"/>
      <c r="L517" s="30"/>
      <c r="M517" s="29"/>
      <c r="N517" s="29"/>
      <c r="O517" s="29"/>
      <c r="P517" s="61"/>
      <c r="Q517" s="31" t="str">
        <f>IF(N517&lt;&gt;"",VLOOKUP(M517&amp;"|"&amp;N517,Data_Hidden!$C$24:$D$29,2,FALSE),"")</f>
        <v/>
      </c>
      <c r="R517" s="32" t="str">
        <f>IF(L517=Data_Hidden!$A$13,"A", IF(L517=Data_Hidden!$A$14,"B",IF(L517=Data_Hidden!$A$15,"C",IF(L517=Data_Hidden!$A$16,"D",IF(L517=Data_Hidden!$A$17,"E",IF(L517=Data_Hidden!$A$18,"H",IF(L517=Data_Hidden!$A$19,"HPVH","")))))))</f>
        <v/>
      </c>
      <c r="S517" s="32" t="str">
        <f>IF(O517=Data_Hidden!$E$1,360,"")</f>
        <v/>
      </c>
      <c r="T517" s="32" t="str">
        <f t="shared" si="0"/>
        <v/>
      </c>
      <c r="U517" s="32" t="str">
        <f t="shared" si="1"/>
        <v/>
      </c>
      <c r="V517" s="33" t="str">
        <f t="shared" si="2"/>
        <v/>
      </c>
      <c r="W517" s="34">
        <f t="shared" si="3"/>
        <v>0</v>
      </c>
      <c r="X517" s="22"/>
      <c r="Y517" s="22"/>
      <c r="Z517" s="22"/>
    </row>
    <row r="518" spans="1:26" ht="15.75" customHeight="1" x14ac:dyDescent="0.25">
      <c r="A518" s="62">
        <v>516</v>
      </c>
      <c r="B518" s="30"/>
      <c r="C518" s="30"/>
      <c r="D518" s="57" t="str">
        <f t="shared" si="4"/>
        <v/>
      </c>
      <c r="E518" s="30"/>
      <c r="F518" s="29"/>
      <c r="G518" s="29"/>
      <c r="H518" s="29"/>
      <c r="I518" s="29"/>
      <c r="J518" s="29"/>
      <c r="K518" s="29"/>
      <c r="L518" s="30"/>
      <c r="M518" s="29"/>
      <c r="N518" s="29"/>
      <c r="O518" s="29"/>
      <c r="P518" s="61"/>
      <c r="Q518" s="31" t="str">
        <f>IF(N518&lt;&gt;"",VLOOKUP(M518&amp;"|"&amp;N518,Data_Hidden!$C$24:$D$29,2,FALSE),"")</f>
        <v/>
      </c>
      <c r="R518" s="32" t="str">
        <f>IF(L518=Data_Hidden!$A$13,"A", IF(L518=Data_Hidden!$A$14,"B",IF(L518=Data_Hidden!$A$15,"C",IF(L518=Data_Hidden!$A$16,"D",IF(L518=Data_Hidden!$A$17,"E",IF(L518=Data_Hidden!$A$18,"H",IF(L518=Data_Hidden!$A$19,"HPVH","")))))))</f>
        <v/>
      </c>
      <c r="S518" s="32" t="str">
        <f>IF(O518=Data_Hidden!$E$1,360,"")</f>
        <v/>
      </c>
      <c r="T518" s="32" t="str">
        <f t="shared" si="0"/>
        <v/>
      </c>
      <c r="U518" s="32" t="str">
        <f t="shared" si="1"/>
        <v/>
      </c>
      <c r="V518" s="33" t="str">
        <f t="shared" si="2"/>
        <v/>
      </c>
      <c r="W518" s="34">
        <f t="shared" si="3"/>
        <v>0</v>
      </c>
      <c r="X518" s="22"/>
      <c r="Y518" s="22"/>
      <c r="Z518" s="22"/>
    </row>
    <row r="519" spans="1:26" ht="15.75" customHeight="1" x14ac:dyDescent="0.25">
      <c r="A519" s="62">
        <v>517</v>
      </c>
      <c r="B519" s="30"/>
      <c r="C519" s="30"/>
      <c r="D519" s="57" t="str">
        <f t="shared" si="4"/>
        <v/>
      </c>
      <c r="E519" s="30"/>
      <c r="F519" s="29"/>
      <c r="G519" s="29"/>
      <c r="H519" s="29"/>
      <c r="I519" s="29"/>
      <c r="J519" s="29"/>
      <c r="K519" s="29"/>
      <c r="L519" s="30"/>
      <c r="M519" s="29"/>
      <c r="N519" s="29"/>
      <c r="O519" s="29"/>
      <c r="P519" s="61"/>
      <c r="Q519" s="31" t="str">
        <f>IF(N519&lt;&gt;"",VLOOKUP(M519&amp;"|"&amp;N519,Data_Hidden!$C$24:$D$29,2,FALSE),"")</f>
        <v/>
      </c>
      <c r="R519" s="32" t="str">
        <f>IF(L519=Data_Hidden!$A$13,"A", IF(L519=Data_Hidden!$A$14,"B",IF(L519=Data_Hidden!$A$15,"C",IF(L519=Data_Hidden!$A$16,"D",IF(L519=Data_Hidden!$A$17,"E",IF(L519=Data_Hidden!$A$18,"H",IF(L519=Data_Hidden!$A$19,"HPVH","")))))))</f>
        <v/>
      </c>
      <c r="S519" s="32" t="str">
        <f>IF(O519=Data_Hidden!$E$1,360,"")</f>
        <v/>
      </c>
      <c r="T519" s="32" t="str">
        <f t="shared" si="0"/>
        <v/>
      </c>
      <c r="U519" s="32" t="str">
        <f t="shared" si="1"/>
        <v/>
      </c>
      <c r="V519" s="33" t="str">
        <f t="shared" si="2"/>
        <v/>
      </c>
      <c r="W519" s="34">
        <f t="shared" si="3"/>
        <v>0</v>
      </c>
      <c r="X519" s="22"/>
      <c r="Y519" s="22"/>
      <c r="Z519" s="22"/>
    </row>
    <row r="520" spans="1:26" ht="15.75" customHeight="1" x14ac:dyDescent="0.25">
      <c r="A520" s="62">
        <v>518</v>
      </c>
      <c r="B520" s="30"/>
      <c r="C520" s="30"/>
      <c r="D520" s="57" t="str">
        <f t="shared" si="4"/>
        <v/>
      </c>
      <c r="E520" s="30"/>
      <c r="F520" s="29"/>
      <c r="G520" s="29"/>
      <c r="H520" s="29"/>
      <c r="I520" s="29"/>
      <c r="J520" s="29"/>
      <c r="K520" s="29"/>
      <c r="L520" s="30"/>
      <c r="M520" s="29"/>
      <c r="N520" s="29"/>
      <c r="O520" s="29"/>
      <c r="P520" s="61"/>
      <c r="Q520" s="31" t="str">
        <f>IF(N520&lt;&gt;"",VLOOKUP(M520&amp;"|"&amp;N520,Data_Hidden!$C$24:$D$29,2,FALSE),"")</f>
        <v/>
      </c>
      <c r="R520" s="32" t="str">
        <f>IF(L520=Data_Hidden!$A$13,"A", IF(L520=Data_Hidden!$A$14,"B",IF(L520=Data_Hidden!$A$15,"C",IF(L520=Data_Hidden!$A$16,"D",IF(L520=Data_Hidden!$A$17,"E",IF(L520=Data_Hidden!$A$18,"H",IF(L520=Data_Hidden!$A$19,"HPVH","")))))))</f>
        <v/>
      </c>
      <c r="S520" s="32" t="str">
        <f>IF(O520=Data_Hidden!$E$1,360,"")</f>
        <v/>
      </c>
      <c r="T520" s="32" t="str">
        <f t="shared" si="0"/>
        <v/>
      </c>
      <c r="U520" s="32" t="str">
        <f t="shared" si="1"/>
        <v/>
      </c>
      <c r="V520" s="33" t="str">
        <f t="shared" si="2"/>
        <v/>
      </c>
      <c r="W520" s="34">
        <f t="shared" si="3"/>
        <v>0</v>
      </c>
      <c r="X520" s="22"/>
      <c r="Y520" s="22"/>
      <c r="Z520" s="22"/>
    </row>
    <row r="521" spans="1:26" ht="15.75" customHeight="1" x14ac:dyDescent="0.25">
      <c r="A521" s="62">
        <v>519</v>
      </c>
      <c r="B521" s="30"/>
      <c r="C521" s="30"/>
      <c r="D521" s="57" t="str">
        <f t="shared" si="4"/>
        <v/>
      </c>
      <c r="E521" s="30"/>
      <c r="F521" s="29"/>
      <c r="G521" s="29"/>
      <c r="H521" s="29"/>
      <c r="I521" s="29"/>
      <c r="J521" s="29"/>
      <c r="K521" s="29"/>
      <c r="L521" s="30"/>
      <c r="M521" s="29"/>
      <c r="N521" s="29"/>
      <c r="O521" s="29"/>
      <c r="P521" s="61"/>
      <c r="Q521" s="31" t="str">
        <f>IF(N521&lt;&gt;"",VLOOKUP(M521&amp;"|"&amp;N521,Data_Hidden!$C$24:$D$29,2,FALSE),"")</f>
        <v/>
      </c>
      <c r="R521" s="32" t="str">
        <f>IF(L521=Data_Hidden!$A$13,"A", IF(L521=Data_Hidden!$A$14,"B",IF(L521=Data_Hidden!$A$15,"C",IF(L521=Data_Hidden!$A$16,"D",IF(L521=Data_Hidden!$A$17,"E",IF(L521=Data_Hidden!$A$18,"H",IF(L521=Data_Hidden!$A$19,"HPVH","")))))))</f>
        <v/>
      </c>
      <c r="S521" s="32" t="str">
        <f>IF(O521=Data_Hidden!$E$1,360,"")</f>
        <v/>
      </c>
      <c r="T521" s="32" t="str">
        <f t="shared" si="0"/>
        <v/>
      </c>
      <c r="U521" s="32" t="str">
        <f t="shared" si="1"/>
        <v/>
      </c>
      <c r="V521" s="33" t="str">
        <f t="shared" si="2"/>
        <v/>
      </c>
      <c r="W521" s="34">
        <f t="shared" si="3"/>
        <v>0</v>
      </c>
      <c r="X521" s="22"/>
      <c r="Y521" s="22"/>
      <c r="Z521" s="22"/>
    </row>
    <row r="522" spans="1:26" ht="15.75" customHeight="1" x14ac:dyDescent="0.25">
      <c r="A522" s="62">
        <v>520</v>
      </c>
      <c r="B522" s="30"/>
      <c r="C522" s="30"/>
      <c r="D522" s="57" t="str">
        <f t="shared" si="4"/>
        <v/>
      </c>
      <c r="E522" s="30"/>
      <c r="F522" s="29"/>
      <c r="G522" s="29"/>
      <c r="H522" s="29"/>
      <c r="I522" s="29"/>
      <c r="J522" s="29"/>
      <c r="K522" s="29"/>
      <c r="L522" s="30"/>
      <c r="M522" s="29"/>
      <c r="N522" s="29"/>
      <c r="O522" s="29"/>
      <c r="P522" s="61"/>
      <c r="Q522" s="31" t="str">
        <f>IF(N522&lt;&gt;"",VLOOKUP(M522&amp;"|"&amp;N522,Data_Hidden!$C$24:$D$29,2,FALSE),"")</f>
        <v/>
      </c>
      <c r="R522" s="32" t="str">
        <f>IF(L522=Data_Hidden!$A$13,"A", IF(L522=Data_Hidden!$A$14,"B",IF(L522=Data_Hidden!$A$15,"C",IF(L522=Data_Hidden!$A$16,"D",IF(L522=Data_Hidden!$A$17,"E",IF(L522=Data_Hidden!$A$18,"H",IF(L522=Data_Hidden!$A$19,"HPVH","")))))))</f>
        <v/>
      </c>
      <c r="S522" s="32" t="str">
        <f>IF(O522=Data_Hidden!$E$1,360,"")</f>
        <v/>
      </c>
      <c r="T522" s="32" t="str">
        <f t="shared" si="0"/>
        <v/>
      </c>
      <c r="U522" s="32" t="str">
        <f t="shared" si="1"/>
        <v/>
      </c>
      <c r="V522" s="33" t="str">
        <f t="shared" si="2"/>
        <v/>
      </c>
      <c r="W522" s="34">
        <f t="shared" si="3"/>
        <v>0</v>
      </c>
      <c r="X522" s="22"/>
      <c r="Y522" s="22"/>
      <c r="Z522" s="22"/>
    </row>
    <row r="523" spans="1:26" ht="15.75" customHeight="1" x14ac:dyDescent="0.25">
      <c r="A523" s="62">
        <v>521</v>
      </c>
      <c r="B523" s="30"/>
      <c r="C523" s="30"/>
      <c r="D523" s="57" t="str">
        <f t="shared" si="4"/>
        <v/>
      </c>
      <c r="E523" s="30"/>
      <c r="F523" s="29"/>
      <c r="G523" s="29"/>
      <c r="H523" s="29"/>
      <c r="I523" s="29"/>
      <c r="J523" s="29"/>
      <c r="K523" s="29"/>
      <c r="L523" s="30"/>
      <c r="M523" s="29"/>
      <c r="N523" s="29"/>
      <c r="O523" s="29"/>
      <c r="P523" s="61"/>
      <c r="Q523" s="31" t="str">
        <f>IF(N523&lt;&gt;"",VLOOKUP(M523&amp;"|"&amp;N523,Data_Hidden!$C$24:$D$29,2,FALSE),"")</f>
        <v/>
      </c>
      <c r="R523" s="32" t="str">
        <f>IF(L523=Data_Hidden!$A$13,"A", IF(L523=Data_Hidden!$A$14,"B",IF(L523=Data_Hidden!$A$15,"C",IF(L523=Data_Hidden!$A$16,"D",IF(L523=Data_Hidden!$A$17,"E",IF(L523=Data_Hidden!$A$18,"H",IF(L523=Data_Hidden!$A$19,"HPVH","")))))))</f>
        <v/>
      </c>
      <c r="S523" s="32" t="str">
        <f>IF(O523=Data_Hidden!$E$1,360,"")</f>
        <v/>
      </c>
      <c r="T523" s="32" t="str">
        <f t="shared" si="0"/>
        <v/>
      </c>
      <c r="U523" s="32" t="str">
        <f t="shared" si="1"/>
        <v/>
      </c>
      <c r="V523" s="33" t="str">
        <f t="shared" si="2"/>
        <v/>
      </c>
      <c r="W523" s="34">
        <f t="shared" si="3"/>
        <v>0</v>
      </c>
      <c r="X523" s="22"/>
      <c r="Y523" s="22"/>
      <c r="Z523" s="22"/>
    </row>
    <row r="524" spans="1:26" ht="15.75" customHeight="1" x14ac:dyDescent="0.25">
      <c r="A524" s="62">
        <v>522</v>
      </c>
      <c r="B524" s="30"/>
      <c r="C524" s="30"/>
      <c r="D524" s="57" t="str">
        <f t="shared" si="4"/>
        <v/>
      </c>
      <c r="E524" s="30"/>
      <c r="F524" s="29"/>
      <c r="G524" s="29"/>
      <c r="H524" s="29"/>
      <c r="I524" s="29"/>
      <c r="J524" s="29"/>
      <c r="K524" s="29"/>
      <c r="L524" s="30"/>
      <c r="M524" s="29"/>
      <c r="N524" s="29"/>
      <c r="O524" s="29"/>
      <c r="P524" s="61"/>
      <c r="Q524" s="31" t="str">
        <f>IF(N524&lt;&gt;"",VLOOKUP(M524&amp;"|"&amp;N524,Data_Hidden!$C$24:$D$29,2,FALSE),"")</f>
        <v/>
      </c>
      <c r="R524" s="32" t="str">
        <f>IF(L524=Data_Hidden!$A$13,"A", IF(L524=Data_Hidden!$A$14,"B",IF(L524=Data_Hidden!$A$15,"C",IF(L524=Data_Hidden!$A$16,"D",IF(L524=Data_Hidden!$A$17,"E",IF(L524=Data_Hidden!$A$18,"H",IF(L524=Data_Hidden!$A$19,"HPVH","")))))))</f>
        <v/>
      </c>
      <c r="S524" s="32" t="str">
        <f>IF(O524=Data_Hidden!$E$1,360,"")</f>
        <v/>
      </c>
      <c r="T524" s="32" t="str">
        <f t="shared" si="0"/>
        <v/>
      </c>
      <c r="U524" s="32" t="str">
        <f t="shared" si="1"/>
        <v/>
      </c>
      <c r="V524" s="33" t="str">
        <f t="shared" si="2"/>
        <v/>
      </c>
      <c r="W524" s="34">
        <f t="shared" si="3"/>
        <v>0</v>
      </c>
      <c r="X524" s="22"/>
      <c r="Y524" s="22"/>
      <c r="Z524" s="22"/>
    </row>
    <row r="525" spans="1:26" ht="15.75" customHeight="1" x14ac:dyDescent="0.25">
      <c r="A525" s="62">
        <v>523</v>
      </c>
      <c r="B525" s="30"/>
      <c r="C525" s="30"/>
      <c r="D525" s="57" t="str">
        <f t="shared" si="4"/>
        <v/>
      </c>
      <c r="E525" s="30"/>
      <c r="F525" s="29"/>
      <c r="G525" s="29"/>
      <c r="H525" s="29"/>
      <c r="I525" s="29"/>
      <c r="J525" s="29"/>
      <c r="K525" s="29"/>
      <c r="L525" s="30"/>
      <c r="M525" s="29"/>
      <c r="N525" s="29"/>
      <c r="O525" s="29"/>
      <c r="P525" s="61"/>
      <c r="Q525" s="31" t="str">
        <f>IF(N525&lt;&gt;"",VLOOKUP(M525&amp;"|"&amp;N525,Data_Hidden!$C$24:$D$29,2,FALSE),"")</f>
        <v/>
      </c>
      <c r="R525" s="32" t="str">
        <f>IF(L525=Data_Hidden!$A$13,"A", IF(L525=Data_Hidden!$A$14,"B",IF(L525=Data_Hidden!$A$15,"C",IF(L525=Data_Hidden!$A$16,"D",IF(L525=Data_Hidden!$A$17,"E",IF(L525=Data_Hidden!$A$18,"H",IF(L525=Data_Hidden!$A$19,"HPVH","")))))))</f>
        <v/>
      </c>
      <c r="S525" s="32" t="str">
        <f>IF(O525=Data_Hidden!$E$1,360,"")</f>
        <v/>
      </c>
      <c r="T525" s="32" t="str">
        <f t="shared" si="0"/>
        <v/>
      </c>
      <c r="U525" s="32" t="str">
        <f t="shared" si="1"/>
        <v/>
      </c>
      <c r="V525" s="33" t="str">
        <f t="shared" si="2"/>
        <v/>
      </c>
      <c r="W525" s="34">
        <f t="shared" si="3"/>
        <v>0</v>
      </c>
      <c r="X525" s="22"/>
      <c r="Y525" s="22"/>
      <c r="Z525" s="22"/>
    </row>
    <row r="526" spans="1:26" ht="15.75" customHeight="1" x14ac:dyDescent="0.25">
      <c r="A526" s="62">
        <v>524</v>
      </c>
      <c r="B526" s="30"/>
      <c r="C526" s="30"/>
      <c r="D526" s="57" t="str">
        <f t="shared" si="4"/>
        <v/>
      </c>
      <c r="E526" s="30"/>
      <c r="F526" s="29"/>
      <c r="G526" s="29"/>
      <c r="H526" s="29"/>
      <c r="I526" s="29"/>
      <c r="J526" s="29"/>
      <c r="K526" s="29"/>
      <c r="L526" s="30"/>
      <c r="M526" s="29"/>
      <c r="N526" s="29"/>
      <c r="O526" s="29"/>
      <c r="P526" s="61"/>
      <c r="Q526" s="31" t="str">
        <f>IF(N526&lt;&gt;"",VLOOKUP(M526&amp;"|"&amp;N526,Data_Hidden!$C$24:$D$29,2,FALSE),"")</f>
        <v/>
      </c>
      <c r="R526" s="32" t="str">
        <f>IF(L526=Data_Hidden!$A$13,"A", IF(L526=Data_Hidden!$A$14,"B",IF(L526=Data_Hidden!$A$15,"C",IF(L526=Data_Hidden!$A$16,"D",IF(L526=Data_Hidden!$A$17,"E",IF(L526=Data_Hidden!$A$18,"H",IF(L526=Data_Hidden!$A$19,"HPVH","")))))))</f>
        <v/>
      </c>
      <c r="S526" s="32" t="str">
        <f>IF(O526=Data_Hidden!$E$1,360,"")</f>
        <v/>
      </c>
      <c r="T526" s="32" t="str">
        <f t="shared" si="0"/>
        <v/>
      </c>
      <c r="U526" s="32" t="str">
        <f t="shared" si="1"/>
        <v/>
      </c>
      <c r="V526" s="33" t="str">
        <f t="shared" si="2"/>
        <v/>
      </c>
      <c r="W526" s="34">
        <f t="shared" si="3"/>
        <v>0</v>
      </c>
      <c r="X526" s="22"/>
      <c r="Y526" s="22"/>
      <c r="Z526" s="22"/>
    </row>
    <row r="527" spans="1:26" ht="15.75" customHeight="1" x14ac:dyDescent="0.25">
      <c r="A527" s="62">
        <v>525</v>
      </c>
      <c r="B527" s="30"/>
      <c r="C527" s="30"/>
      <c r="D527" s="57" t="str">
        <f t="shared" si="4"/>
        <v/>
      </c>
      <c r="E527" s="30"/>
      <c r="F527" s="29"/>
      <c r="G527" s="29"/>
      <c r="H527" s="29"/>
      <c r="I527" s="29"/>
      <c r="J527" s="29"/>
      <c r="K527" s="29"/>
      <c r="L527" s="30"/>
      <c r="M527" s="29"/>
      <c r="N527" s="29"/>
      <c r="O527" s="29"/>
      <c r="P527" s="61"/>
      <c r="Q527" s="31" t="str">
        <f>IF(N527&lt;&gt;"",VLOOKUP(M527&amp;"|"&amp;N527,Data_Hidden!$C$24:$D$29,2,FALSE),"")</f>
        <v/>
      </c>
      <c r="R527" s="32" t="str">
        <f>IF(L527=Data_Hidden!$A$13,"A", IF(L527=Data_Hidden!$A$14,"B",IF(L527=Data_Hidden!$A$15,"C",IF(L527=Data_Hidden!$A$16,"D",IF(L527=Data_Hidden!$A$17,"E",IF(L527=Data_Hidden!$A$18,"H",IF(L527=Data_Hidden!$A$19,"HPVH","")))))))</f>
        <v/>
      </c>
      <c r="S527" s="32" t="str">
        <f>IF(O527=Data_Hidden!$E$1,360,"")</f>
        <v/>
      </c>
      <c r="T527" s="32" t="str">
        <f t="shared" si="0"/>
        <v/>
      </c>
      <c r="U527" s="32" t="str">
        <f t="shared" si="1"/>
        <v/>
      </c>
      <c r="V527" s="33" t="str">
        <f t="shared" si="2"/>
        <v/>
      </c>
      <c r="W527" s="34">
        <f t="shared" si="3"/>
        <v>0</v>
      </c>
      <c r="X527" s="22"/>
      <c r="Y527" s="22"/>
      <c r="Z527" s="22"/>
    </row>
    <row r="528" spans="1:26" ht="15.75" customHeight="1" x14ac:dyDescent="0.25">
      <c r="A528" s="62">
        <v>526</v>
      </c>
      <c r="B528" s="30"/>
      <c r="C528" s="30"/>
      <c r="D528" s="57" t="str">
        <f t="shared" si="4"/>
        <v/>
      </c>
      <c r="E528" s="30"/>
      <c r="F528" s="29"/>
      <c r="G528" s="29"/>
      <c r="H528" s="29"/>
      <c r="I528" s="29"/>
      <c r="J528" s="29"/>
      <c r="K528" s="29"/>
      <c r="L528" s="30"/>
      <c r="M528" s="29"/>
      <c r="N528" s="29"/>
      <c r="O528" s="29"/>
      <c r="P528" s="61"/>
      <c r="Q528" s="31" t="str">
        <f>IF(N528&lt;&gt;"",VLOOKUP(M528&amp;"|"&amp;N528,Data_Hidden!$C$24:$D$29,2,FALSE),"")</f>
        <v/>
      </c>
      <c r="R528" s="32" t="str">
        <f>IF(L528=Data_Hidden!$A$13,"A", IF(L528=Data_Hidden!$A$14,"B",IF(L528=Data_Hidden!$A$15,"C",IF(L528=Data_Hidden!$A$16,"D",IF(L528=Data_Hidden!$A$17,"E",IF(L528=Data_Hidden!$A$18,"H",IF(L528=Data_Hidden!$A$19,"HPVH","")))))))</f>
        <v/>
      </c>
      <c r="S528" s="32" t="str">
        <f>IF(O528=Data_Hidden!$E$1,360,"")</f>
        <v/>
      </c>
      <c r="T528" s="32" t="str">
        <f t="shared" si="0"/>
        <v/>
      </c>
      <c r="U528" s="32" t="str">
        <f t="shared" si="1"/>
        <v/>
      </c>
      <c r="V528" s="33" t="str">
        <f t="shared" si="2"/>
        <v/>
      </c>
      <c r="W528" s="34">
        <f t="shared" si="3"/>
        <v>0</v>
      </c>
      <c r="X528" s="22"/>
      <c r="Y528" s="22"/>
      <c r="Z528" s="22"/>
    </row>
    <row r="529" spans="1:26" ht="15.75" customHeight="1" x14ac:dyDescent="0.25">
      <c r="A529" s="62">
        <v>527</v>
      </c>
      <c r="B529" s="30"/>
      <c r="C529" s="30"/>
      <c r="D529" s="57" t="str">
        <f t="shared" si="4"/>
        <v/>
      </c>
      <c r="E529" s="30"/>
      <c r="F529" s="29"/>
      <c r="G529" s="29"/>
      <c r="H529" s="29"/>
      <c r="I529" s="29"/>
      <c r="J529" s="29"/>
      <c r="K529" s="29"/>
      <c r="L529" s="30"/>
      <c r="M529" s="29"/>
      <c r="N529" s="29"/>
      <c r="O529" s="29"/>
      <c r="P529" s="61"/>
      <c r="Q529" s="31" t="str">
        <f>IF(N529&lt;&gt;"",VLOOKUP(M529&amp;"|"&amp;N529,Data_Hidden!$C$24:$D$29,2,FALSE),"")</f>
        <v/>
      </c>
      <c r="R529" s="32" t="str">
        <f>IF(L529=Data_Hidden!$A$13,"A", IF(L529=Data_Hidden!$A$14,"B",IF(L529=Data_Hidden!$A$15,"C",IF(L529=Data_Hidden!$A$16,"D",IF(L529=Data_Hidden!$A$17,"E",IF(L529=Data_Hidden!$A$18,"H",IF(L529=Data_Hidden!$A$19,"HPVH","")))))))</f>
        <v/>
      </c>
      <c r="S529" s="32" t="str">
        <f>IF(O529=Data_Hidden!$E$1,360,"")</f>
        <v/>
      </c>
      <c r="T529" s="32" t="str">
        <f t="shared" si="0"/>
        <v/>
      </c>
      <c r="U529" s="32" t="str">
        <f t="shared" si="1"/>
        <v/>
      </c>
      <c r="V529" s="33" t="str">
        <f t="shared" si="2"/>
        <v/>
      </c>
      <c r="W529" s="34">
        <f t="shared" si="3"/>
        <v>0</v>
      </c>
      <c r="X529" s="22"/>
      <c r="Y529" s="22"/>
      <c r="Z529" s="22"/>
    </row>
    <row r="530" spans="1:26" ht="15.75" customHeight="1" x14ac:dyDescent="0.25">
      <c r="A530" s="62">
        <v>528</v>
      </c>
      <c r="B530" s="30"/>
      <c r="C530" s="30"/>
      <c r="D530" s="57" t="str">
        <f t="shared" si="4"/>
        <v/>
      </c>
      <c r="E530" s="30"/>
      <c r="F530" s="29"/>
      <c r="G530" s="29"/>
      <c r="H530" s="29"/>
      <c r="I530" s="29"/>
      <c r="J530" s="29"/>
      <c r="K530" s="29"/>
      <c r="L530" s="30"/>
      <c r="M530" s="29"/>
      <c r="N530" s="29"/>
      <c r="O530" s="29"/>
      <c r="P530" s="61"/>
      <c r="Q530" s="31" t="str">
        <f>IF(N530&lt;&gt;"",VLOOKUP(M530&amp;"|"&amp;N530,Data_Hidden!$C$24:$D$29,2,FALSE),"")</f>
        <v/>
      </c>
      <c r="R530" s="32" t="str">
        <f>IF(L530=Data_Hidden!$A$13,"A", IF(L530=Data_Hidden!$A$14,"B",IF(L530=Data_Hidden!$A$15,"C",IF(L530=Data_Hidden!$A$16,"D",IF(L530=Data_Hidden!$A$17,"E",IF(L530=Data_Hidden!$A$18,"H",IF(L530=Data_Hidden!$A$19,"HPVH","")))))))</f>
        <v/>
      </c>
      <c r="S530" s="32" t="str">
        <f>IF(O530=Data_Hidden!$E$1,360,"")</f>
        <v/>
      </c>
      <c r="T530" s="32" t="str">
        <f t="shared" si="0"/>
        <v/>
      </c>
      <c r="U530" s="32" t="str">
        <f t="shared" si="1"/>
        <v/>
      </c>
      <c r="V530" s="33" t="str">
        <f t="shared" si="2"/>
        <v/>
      </c>
      <c r="W530" s="34">
        <f t="shared" si="3"/>
        <v>0</v>
      </c>
      <c r="X530" s="22"/>
      <c r="Y530" s="22"/>
      <c r="Z530" s="22"/>
    </row>
    <row r="531" spans="1:26" ht="15.75" customHeight="1" x14ac:dyDescent="0.25">
      <c r="A531" s="62">
        <v>529</v>
      </c>
      <c r="B531" s="30"/>
      <c r="C531" s="30"/>
      <c r="D531" s="57" t="str">
        <f t="shared" si="4"/>
        <v/>
      </c>
      <c r="E531" s="30"/>
      <c r="F531" s="29"/>
      <c r="G531" s="29"/>
      <c r="H531" s="29"/>
      <c r="I531" s="29"/>
      <c r="J531" s="29"/>
      <c r="K531" s="29"/>
      <c r="L531" s="30"/>
      <c r="M531" s="29"/>
      <c r="N531" s="29"/>
      <c r="O531" s="29"/>
      <c r="P531" s="61"/>
      <c r="Q531" s="31" t="str">
        <f>IF(N531&lt;&gt;"",VLOOKUP(M531&amp;"|"&amp;N531,Data_Hidden!$C$24:$D$29,2,FALSE),"")</f>
        <v/>
      </c>
      <c r="R531" s="32" t="str">
        <f>IF(L531=Data_Hidden!$A$13,"A", IF(L531=Data_Hidden!$A$14,"B",IF(L531=Data_Hidden!$A$15,"C",IF(L531=Data_Hidden!$A$16,"D",IF(L531=Data_Hidden!$A$17,"E",IF(L531=Data_Hidden!$A$18,"H",IF(L531=Data_Hidden!$A$19,"HPVH","")))))))</f>
        <v/>
      </c>
      <c r="S531" s="32" t="str">
        <f>IF(O531=Data_Hidden!$E$1,360,"")</f>
        <v/>
      </c>
      <c r="T531" s="32" t="str">
        <f t="shared" si="0"/>
        <v/>
      </c>
      <c r="U531" s="32" t="str">
        <f t="shared" si="1"/>
        <v/>
      </c>
      <c r="V531" s="33" t="str">
        <f t="shared" si="2"/>
        <v/>
      </c>
      <c r="W531" s="34">
        <f t="shared" si="3"/>
        <v>0</v>
      </c>
      <c r="X531" s="22"/>
      <c r="Y531" s="22"/>
      <c r="Z531" s="22"/>
    </row>
    <row r="532" spans="1:26" ht="15.75" customHeight="1" x14ac:dyDescent="0.25">
      <c r="A532" s="62">
        <v>530</v>
      </c>
      <c r="B532" s="30"/>
      <c r="C532" s="30"/>
      <c r="D532" s="57" t="str">
        <f t="shared" si="4"/>
        <v/>
      </c>
      <c r="E532" s="30"/>
      <c r="F532" s="29"/>
      <c r="G532" s="29"/>
      <c r="H532" s="29"/>
      <c r="I532" s="29"/>
      <c r="J532" s="29"/>
      <c r="K532" s="29"/>
      <c r="L532" s="30"/>
      <c r="M532" s="29"/>
      <c r="N532" s="29"/>
      <c r="O532" s="29"/>
      <c r="P532" s="61"/>
      <c r="Q532" s="31" t="str">
        <f>IF(N532&lt;&gt;"",VLOOKUP(M532&amp;"|"&amp;N532,Data_Hidden!$C$24:$D$29,2,FALSE),"")</f>
        <v/>
      </c>
      <c r="R532" s="32" t="str">
        <f>IF(L532=Data_Hidden!$A$13,"A", IF(L532=Data_Hidden!$A$14,"B",IF(L532=Data_Hidden!$A$15,"C",IF(L532=Data_Hidden!$A$16,"D",IF(L532=Data_Hidden!$A$17,"E",IF(L532=Data_Hidden!$A$18,"H",IF(L532=Data_Hidden!$A$19,"HPVH","")))))))</f>
        <v/>
      </c>
      <c r="S532" s="32" t="str">
        <f>IF(O532=Data_Hidden!$E$1,360,"")</f>
        <v/>
      </c>
      <c r="T532" s="32" t="str">
        <f t="shared" si="0"/>
        <v/>
      </c>
      <c r="U532" s="32" t="str">
        <f t="shared" si="1"/>
        <v/>
      </c>
      <c r="V532" s="33" t="str">
        <f t="shared" si="2"/>
        <v/>
      </c>
      <c r="W532" s="34">
        <f t="shared" si="3"/>
        <v>0</v>
      </c>
      <c r="X532" s="22"/>
      <c r="Y532" s="22"/>
      <c r="Z532" s="22"/>
    </row>
    <row r="533" spans="1:26" ht="15.75" customHeight="1" x14ac:dyDescent="0.25">
      <c r="A533" s="62">
        <v>531</v>
      </c>
      <c r="B533" s="30"/>
      <c r="C533" s="30"/>
      <c r="D533" s="57" t="str">
        <f t="shared" si="4"/>
        <v/>
      </c>
      <c r="E533" s="30"/>
      <c r="F533" s="29"/>
      <c r="G533" s="29"/>
      <c r="H533" s="29"/>
      <c r="I533" s="29"/>
      <c r="J533" s="29"/>
      <c r="K533" s="29"/>
      <c r="L533" s="30"/>
      <c r="M533" s="29"/>
      <c r="N533" s="29"/>
      <c r="O533" s="29"/>
      <c r="P533" s="61"/>
      <c r="Q533" s="31" t="str">
        <f>IF(N533&lt;&gt;"",VLOOKUP(M533&amp;"|"&amp;N533,Data_Hidden!$C$24:$D$29,2,FALSE),"")</f>
        <v/>
      </c>
      <c r="R533" s="32" t="str">
        <f>IF(L533=Data_Hidden!$A$13,"A", IF(L533=Data_Hidden!$A$14,"B",IF(L533=Data_Hidden!$A$15,"C",IF(L533=Data_Hidden!$A$16,"D",IF(L533=Data_Hidden!$A$17,"E",IF(L533=Data_Hidden!$A$18,"H",IF(L533=Data_Hidden!$A$19,"HPVH","")))))))</f>
        <v/>
      </c>
      <c r="S533" s="32" t="str">
        <f>IF(O533=Data_Hidden!$E$1,360,"")</f>
        <v/>
      </c>
      <c r="T533" s="32" t="str">
        <f t="shared" si="0"/>
        <v/>
      </c>
      <c r="U533" s="32" t="str">
        <f t="shared" si="1"/>
        <v/>
      </c>
      <c r="V533" s="33" t="str">
        <f t="shared" si="2"/>
        <v/>
      </c>
      <c r="W533" s="34">
        <f t="shared" si="3"/>
        <v>0</v>
      </c>
      <c r="X533" s="22"/>
      <c r="Y533" s="22"/>
      <c r="Z533" s="22"/>
    </row>
    <row r="534" spans="1:26" ht="15.75" customHeight="1" x14ac:dyDescent="0.25">
      <c r="A534" s="62">
        <v>532</v>
      </c>
      <c r="B534" s="30"/>
      <c r="C534" s="30"/>
      <c r="D534" s="57" t="str">
        <f t="shared" si="4"/>
        <v/>
      </c>
      <c r="E534" s="30"/>
      <c r="F534" s="29"/>
      <c r="G534" s="29"/>
      <c r="H534" s="29"/>
      <c r="I534" s="29"/>
      <c r="J534" s="29"/>
      <c r="K534" s="29"/>
      <c r="L534" s="30"/>
      <c r="M534" s="29"/>
      <c r="N534" s="29"/>
      <c r="O534" s="29"/>
      <c r="P534" s="61"/>
      <c r="Q534" s="31" t="str">
        <f>IF(N534&lt;&gt;"",VLOOKUP(M534&amp;"|"&amp;N534,Data_Hidden!$C$24:$D$29,2,FALSE),"")</f>
        <v/>
      </c>
      <c r="R534" s="32" t="str">
        <f>IF(L534=Data_Hidden!$A$13,"A", IF(L534=Data_Hidden!$A$14,"B",IF(L534=Data_Hidden!$A$15,"C",IF(L534=Data_Hidden!$A$16,"D",IF(L534=Data_Hidden!$A$17,"E",IF(L534=Data_Hidden!$A$18,"H",IF(L534=Data_Hidden!$A$19,"HPVH","")))))))</f>
        <v/>
      </c>
      <c r="S534" s="32" t="str">
        <f>IF(O534=Data_Hidden!$E$1,360,"")</f>
        <v/>
      </c>
      <c r="T534" s="32" t="str">
        <f t="shared" si="0"/>
        <v/>
      </c>
      <c r="U534" s="32" t="str">
        <f t="shared" si="1"/>
        <v/>
      </c>
      <c r="V534" s="33" t="str">
        <f t="shared" si="2"/>
        <v/>
      </c>
      <c r="W534" s="34">
        <f t="shared" si="3"/>
        <v>0</v>
      </c>
      <c r="X534" s="22"/>
      <c r="Y534" s="22"/>
      <c r="Z534" s="22"/>
    </row>
    <row r="535" spans="1:26" ht="15.75" customHeight="1" x14ac:dyDescent="0.25">
      <c r="A535" s="62">
        <v>533</v>
      </c>
      <c r="B535" s="30"/>
      <c r="C535" s="30"/>
      <c r="D535" s="57" t="str">
        <f t="shared" si="4"/>
        <v/>
      </c>
      <c r="E535" s="30"/>
      <c r="F535" s="29"/>
      <c r="G535" s="29"/>
      <c r="H535" s="29"/>
      <c r="I535" s="29"/>
      <c r="J535" s="29"/>
      <c r="K535" s="29"/>
      <c r="L535" s="30"/>
      <c r="M535" s="29"/>
      <c r="N535" s="29"/>
      <c r="O535" s="29"/>
      <c r="P535" s="61"/>
      <c r="Q535" s="31" t="str">
        <f>IF(N535&lt;&gt;"",VLOOKUP(M535&amp;"|"&amp;N535,Data_Hidden!$C$24:$D$29,2,FALSE),"")</f>
        <v/>
      </c>
      <c r="R535" s="32" t="str">
        <f>IF(L535=Data_Hidden!$A$13,"A", IF(L535=Data_Hidden!$A$14,"B",IF(L535=Data_Hidden!$A$15,"C",IF(L535=Data_Hidden!$A$16,"D",IF(L535=Data_Hidden!$A$17,"E",IF(L535=Data_Hidden!$A$18,"H",IF(L535=Data_Hidden!$A$19,"HPVH","")))))))</f>
        <v/>
      </c>
      <c r="S535" s="32" t="str">
        <f>IF(O535=Data_Hidden!$E$1,360,"")</f>
        <v/>
      </c>
      <c r="T535" s="32" t="str">
        <f t="shared" si="0"/>
        <v/>
      </c>
      <c r="U535" s="32" t="str">
        <f t="shared" si="1"/>
        <v/>
      </c>
      <c r="V535" s="33" t="str">
        <f t="shared" si="2"/>
        <v/>
      </c>
      <c r="W535" s="34">
        <f t="shared" si="3"/>
        <v>0</v>
      </c>
      <c r="X535" s="22"/>
      <c r="Y535" s="22"/>
      <c r="Z535" s="22"/>
    </row>
    <row r="536" spans="1:26" ht="15.75" customHeight="1" x14ac:dyDescent="0.25">
      <c r="A536" s="62">
        <v>534</v>
      </c>
      <c r="B536" s="30"/>
      <c r="C536" s="30"/>
      <c r="D536" s="57" t="str">
        <f t="shared" si="4"/>
        <v/>
      </c>
      <c r="E536" s="30"/>
      <c r="F536" s="29"/>
      <c r="G536" s="29"/>
      <c r="H536" s="29"/>
      <c r="I536" s="29"/>
      <c r="J536" s="29"/>
      <c r="K536" s="29"/>
      <c r="L536" s="30"/>
      <c r="M536" s="29"/>
      <c r="N536" s="29"/>
      <c r="O536" s="29"/>
      <c r="P536" s="61"/>
      <c r="Q536" s="31" t="str">
        <f>IF(N536&lt;&gt;"",VLOOKUP(M536&amp;"|"&amp;N536,Data_Hidden!$C$24:$D$29,2,FALSE),"")</f>
        <v/>
      </c>
      <c r="R536" s="32" t="str">
        <f>IF(L536=Data_Hidden!$A$13,"A", IF(L536=Data_Hidden!$A$14,"B",IF(L536=Data_Hidden!$A$15,"C",IF(L536=Data_Hidden!$A$16,"D",IF(L536=Data_Hidden!$A$17,"E",IF(L536=Data_Hidden!$A$18,"H",IF(L536=Data_Hidden!$A$19,"HPVH","")))))))</f>
        <v/>
      </c>
      <c r="S536" s="32" t="str">
        <f>IF(O536=Data_Hidden!$E$1,360,"")</f>
        <v/>
      </c>
      <c r="T536" s="32" t="str">
        <f t="shared" si="0"/>
        <v/>
      </c>
      <c r="U536" s="32" t="str">
        <f t="shared" si="1"/>
        <v/>
      </c>
      <c r="V536" s="33" t="str">
        <f t="shared" si="2"/>
        <v/>
      </c>
      <c r="W536" s="34">
        <f t="shared" si="3"/>
        <v>0</v>
      </c>
      <c r="X536" s="22"/>
      <c r="Y536" s="22"/>
      <c r="Z536" s="22"/>
    </row>
    <row r="537" spans="1:26" ht="15.75" customHeight="1" x14ac:dyDescent="0.25">
      <c r="A537" s="62">
        <v>535</v>
      </c>
      <c r="B537" s="30"/>
      <c r="C537" s="30"/>
      <c r="D537" s="57" t="str">
        <f t="shared" si="4"/>
        <v/>
      </c>
      <c r="E537" s="30"/>
      <c r="F537" s="29"/>
      <c r="G537" s="29"/>
      <c r="H537" s="29"/>
      <c r="I537" s="29"/>
      <c r="J537" s="29"/>
      <c r="K537" s="29"/>
      <c r="L537" s="30"/>
      <c r="M537" s="29"/>
      <c r="N537" s="29"/>
      <c r="O537" s="29"/>
      <c r="P537" s="61"/>
      <c r="Q537" s="31" t="str">
        <f>IF(N537&lt;&gt;"",VLOOKUP(M537&amp;"|"&amp;N537,Data_Hidden!$C$24:$D$29,2,FALSE),"")</f>
        <v/>
      </c>
      <c r="R537" s="32" t="str">
        <f>IF(L537=Data_Hidden!$A$13,"A", IF(L537=Data_Hidden!$A$14,"B",IF(L537=Data_Hidden!$A$15,"C",IF(L537=Data_Hidden!$A$16,"D",IF(L537=Data_Hidden!$A$17,"E",IF(L537=Data_Hidden!$A$18,"H",IF(L537=Data_Hidden!$A$19,"HPVH","")))))))</f>
        <v/>
      </c>
      <c r="S537" s="32" t="str">
        <f>IF(O537=Data_Hidden!$E$1,360,"")</f>
        <v/>
      </c>
      <c r="T537" s="32" t="str">
        <f t="shared" si="0"/>
        <v/>
      </c>
      <c r="U537" s="32" t="str">
        <f t="shared" si="1"/>
        <v/>
      </c>
      <c r="V537" s="33" t="str">
        <f t="shared" si="2"/>
        <v/>
      </c>
      <c r="W537" s="34">
        <f t="shared" si="3"/>
        <v>0</v>
      </c>
      <c r="X537" s="22"/>
      <c r="Y537" s="22"/>
      <c r="Z537" s="22"/>
    </row>
    <row r="538" spans="1:26" ht="15.75" customHeight="1" x14ac:dyDescent="0.25">
      <c r="A538" s="62">
        <v>536</v>
      </c>
      <c r="B538" s="30"/>
      <c r="C538" s="30"/>
      <c r="D538" s="57" t="str">
        <f t="shared" si="4"/>
        <v/>
      </c>
      <c r="E538" s="30"/>
      <c r="F538" s="29"/>
      <c r="G538" s="29"/>
      <c r="H538" s="29"/>
      <c r="I538" s="29"/>
      <c r="J538" s="29"/>
      <c r="K538" s="29"/>
      <c r="L538" s="30"/>
      <c r="M538" s="29"/>
      <c r="N538" s="29"/>
      <c r="O538" s="29"/>
      <c r="P538" s="61"/>
      <c r="Q538" s="31" t="str">
        <f>IF(N538&lt;&gt;"",VLOOKUP(M538&amp;"|"&amp;N538,Data_Hidden!$C$24:$D$29,2,FALSE),"")</f>
        <v/>
      </c>
      <c r="R538" s="32" t="str">
        <f>IF(L538=Data_Hidden!$A$13,"A", IF(L538=Data_Hidden!$A$14,"B",IF(L538=Data_Hidden!$A$15,"C",IF(L538=Data_Hidden!$A$16,"D",IF(L538=Data_Hidden!$A$17,"E",IF(L538=Data_Hidden!$A$18,"H",IF(L538=Data_Hidden!$A$19,"HPVH","")))))))</f>
        <v/>
      </c>
      <c r="S538" s="32" t="str">
        <f>IF(O538=Data_Hidden!$E$1,360,"")</f>
        <v/>
      </c>
      <c r="T538" s="32" t="str">
        <f t="shared" si="0"/>
        <v/>
      </c>
      <c r="U538" s="32" t="str">
        <f t="shared" si="1"/>
        <v/>
      </c>
      <c r="V538" s="33" t="str">
        <f t="shared" si="2"/>
        <v/>
      </c>
      <c r="W538" s="34">
        <f t="shared" si="3"/>
        <v>0</v>
      </c>
      <c r="X538" s="22"/>
      <c r="Y538" s="22"/>
      <c r="Z538" s="22"/>
    </row>
    <row r="539" spans="1:26" ht="15.75" customHeight="1" x14ac:dyDescent="0.25">
      <c r="A539" s="62">
        <v>537</v>
      </c>
      <c r="B539" s="30"/>
      <c r="C539" s="30"/>
      <c r="D539" s="57" t="str">
        <f t="shared" si="4"/>
        <v/>
      </c>
      <c r="E539" s="30"/>
      <c r="F539" s="29"/>
      <c r="G539" s="29"/>
      <c r="H539" s="29"/>
      <c r="I539" s="29"/>
      <c r="J539" s="29"/>
      <c r="K539" s="29"/>
      <c r="L539" s="30"/>
      <c r="M539" s="29"/>
      <c r="N539" s="29"/>
      <c r="O539" s="29"/>
      <c r="P539" s="61"/>
      <c r="Q539" s="31" t="str">
        <f>IF(N539&lt;&gt;"",VLOOKUP(M539&amp;"|"&amp;N539,Data_Hidden!$C$24:$D$29,2,FALSE),"")</f>
        <v/>
      </c>
      <c r="R539" s="32" t="str">
        <f>IF(L539=Data_Hidden!$A$13,"A", IF(L539=Data_Hidden!$A$14,"B",IF(L539=Data_Hidden!$A$15,"C",IF(L539=Data_Hidden!$A$16,"D",IF(L539=Data_Hidden!$A$17,"E",IF(L539=Data_Hidden!$A$18,"H",IF(L539=Data_Hidden!$A$19,"HPVH","")))))))</f>
        <v/>
      </c>
      <c r="S539" s="32" t="str">
        <f>IF(O539=Data_Hidden!$E$1,360,"")</f>
        <v/>
      </c>
      <c r="T539" s="32" t="str">
        <f t="shared" si="0"/>
        <v/>
      </c>
      <c r="U539" s="32" t="str">
        <f t="shared" si="1"/>
        <v/>
      </c>
      <c r="V539" s="33" t="str">
        <f t="shared" si="2"/>
        <v/>
      </c>
      <c r="W539" s="34">
        <f t="shared" si="3"/>
        <v>0</v>
      </c>
      <c r="X539" s="22"/>
      <c r="Y539" s="22"/>
      <c r="Z539" s="22"/>
    </row>
    <row r="540" spans="1:26" ht="15.75" customHeight="1" x14ac:dyDescent="0.25">
      <c r="A540" s="62">
        <v>538</v>
      </c>
      <c r="B540" s="30"/>
      <c r="C540" s="30"/>
      <c r="D540" s="57" t="str">
        <f t="shared" si="4"/>
        <v/>
      </c>
      <c r="E540" s="30"/>
      <c r="F540" s="29"/>
      <c r="G540" s="29"/>
      <c r="H540" s="29"/>
      <c r="I540" s="29"/>
      <c r="J540" s="29"/>
      <c r="K540" s="29"/>
      <c r="L540" s="30"/>
      <c r="M540" s="29"/>
      <c r="N540" s="29"/>
      <c r="O540" s="29"/>
      <c r="P540" s="61"/>
      <c r="Q540" s="31" t="str">
        <f>IF(N540&lt;&gt;"",VLOOKUP(M540&amp;"|"&amp;N540,Data_Hidden!$C$24:$D$29,2,FALSE),"")</f>
        <v/>
      </c>
      <c r="R540" s="32" t="str">
        <f>IF(L540=Data_Hidden!$A$13,"A", IF(L540=Data_Hidden!$A$14,"B",IF(L540=Data_Hidden!$A$15,"C",IF(L540=Data_Hidden!$A$16,"D",IF(L540=Data_Hidden!$A$17,"E",IF(L540=Data_Hidden!$A$18,"H",IF(L540=Data_Hidden!$A$19,"HPVH","")))))))</f>
        <v/>
      </c>
      <c r="S540" s="32" t="str">
        <f>IF(O540=Data_Hidden!$E$1,360,"")</f>
        <v/>
      </c>
      <c r="T540" s="32" t="str">
        <f t="shared" si="0"/>
        <v/>
      </c>
      <c r="U540" s="32" t="str">
        <f t="shared" si="1"/>
        <v/>
      </c>
      <c r="V540" s="33" t="str">
        <f t="shared" si="2"/>
        <v/>
      </c>
      <c r="W540" s="34">
        <f t="shared" si="3"/>
        <v>0</v>
      </c>
      <c r="X540" s="22"/>
      <c r="Y540" s="22"/>
      <c r="Z540" s="22"/>
    </row>
    <row r="541" spans="1:26" ht="15.75" customHeight="1" x14ac:dyDescent="0.25">
      <c r="A541" s="62">
        <v>539</v>
      </c>
      <c r="B541" s="30"/>
      <c r="C541" s="30"/>
      <c r="D541" s="57" t="str">
        <f t="shared" si="4"/>
        <v/>
      </c>
      <c r="E541" s="30"/>
      <c r="F541" s="29"/>
      <c r="G541" s="29"/>
      <c r="H541" s="29"/>
      <c r="I541" s="29"/>
      <c r="J541" s="29"/>
      <c r="K541" s="29"/>
      <c r="L541" s="30"/>
      <c r="M541" s="29"/>
      <c r="N541" s="29"/>
      <c r="O541" s="29"/>
      <c r="P541" s="61"/>
      <c r="Q541" s="31" t="str">
        <f>IF(N541&lt;&gt;"",VLOOKUP(M541&amp;"|"&amp;N541,Data_Hidden!$C$24:$D$29,2,FALSE),"")</f>
        <v/>
      </c>
      <c r="R541" s="32" t="str">
        <f>IF(L541=Data_Hidden!$A$13,"A", IF(L541=Data_Hidden!$A$14,"B",IF(L541=Data_Hidden!$A$15,"C",IF(L541=Data_Hidden!$A$16,"D",IF(L541=Data_Hidden!$A$17,"E",IF(L541=Data_Hidden!$A$18,"H",IF(L541=Data_Hidden!$A$19,"HPVH","")))))))</f>
        <v/>
      </c>
      <c r="S541" s="32" t="str">
        <f>IF(O541=Data_Hidden!$E$1,360,"")</f>
        <v/>
      </c>
      <c r="T541" s="32" t="str">
        <f t="shared" si="0"/>
        <v/>
      </c>
      <c r="U541" s="32" t="str">
        <f t="shared" si="1"/>
        <v/>
      </c>
      <c r="V541" s="33" t="str">
        <f t="shared" si="2"/>
        <v/>
      </c>
      <c r="W541" s="34">
        <f t="shared" si="3"/>
        <v>0</v>
      </c>
      <c r="X541" s="22"/>
      <c r="Y541" s="22"/>
      <c r="Z541" s="22"/>
    </row>
    <row r="542" spans="1:26" ht="15.75" customHeight="1" x14ac:dyDescent="0.25">
      <c r="A542" s="62">
        <v>540</v>
      </c>
      <c r="B542" s="30"/>
      <c r="C542" s="30"/>
      <c r="D542" s="57" t="str">
        <f t="shared" si="4"/>
        <v/>
      </c>
      <c r="E542" s="30"/>
      <c r="F542" s="29"/>
      <c r="G542" s="29"/>
      <c r="H542" s="29"/>
      <c r="I542" s="29"/>
      <c r="J542" s="29"/>
      <c r="K542" s="29"/>
      <c r="L542" s="30"/>
      <c r="M542" s="29"/>
      <c r="N542" s="29"/>
      <c r="O542" s="29"/>
      <c r="P542" s="61"/>
      <c r="Q542" s="31" t="str">
        <f>IF(N542&lt;&gt;"",VLOOKUP(M542&amp;"|"&amp;N542,Data_Hidden!$C$24:$D$29,2,FALSE),"")</f>
        <v/>
      </c>
      <c r="R542" s="32" t="str">
        <f>IF(L542=Data_Hidden!$A$13,"A", IF(L542=Data_Hidden!$A$14,"B",IF(L542=Data_Hidden!$A$15,"C",IF(L542=Data_Hidden!$A$16,"D",IF(L542=Data_Hidden!$A$17,"E",IF(L542=Data_Hidden!$A$18,"H",IF(L542=Data_Hidden!$A$19,"HPVH","")))))))</f>
        <v/>
      </c>
      <c r="S542" s="32" t="str">
        <f>IF(O542=Data_Hidden!$E$1,360,"")</f>
        <v/>
      </c>
      <c r="T542" s="32" t="str">
        <f t="shared" si="0"/>
        <v/>
      </c>
      <c r="U542" s="32" t="str">
        <f t="shared" si="1"/>
        <v/>
      </c>
      <c r="V542" s="33" t="str">
        <f t="shared" si="2"/>
        <v/>
      </c>
      <c r="W542" s="34">
        <f t="shared" si="3"/>
        <v>0</v>
      </c>
      <c r="X542" s="22"/>
      <c r="Y542" s="22"/>
      <c r="Z542" s="22"/>
    </row>
    <row r="543" spans="1:26" ht="15.75" customHeight="1" x14ac:dyDescent="0.25">
      <c r="A543" s="62">
        <v>541</v>
      </c>
      <c r="B543" s="30"/>
      <c r="C543" s="30"/>
      <c r="D543" s="57" t="str">
        <f t="shared" si="4"/>
        <v/>
      </c>
      <c r="E543" s="30"/>
      <c r="F543" s="29"/>
      <c r="G543" s="29"/>
      <c r="H543" s="29"/>
      <c r="I543" s="29"/>
      <c r="J543" s="29"/>
      <c r="K543" s="29"/>
      <c r="L543" s="30"/>
      <c r="M543" s="29"/>
      <c r="N543" s="29"/>
      <c r="O543" s="29"/>
      <c r="P543" s="61"/>
      <c r="Q543" s="31" t="str">
        <f>IF(N543&lt;&gt;"",VLOOKUP(M543&amp;"|"&amp;N543,Data_Hidden!$C$24:$D$29,2,FALSE),"")</f>
        <v/>
      </c>
      <c r="R543" s="32" t="str">
        <f>IF(L543=Data_Hidden!$A$13,"A", IF(L543=Data_Hidden!$A$14,"B",IF(L543=Data_Hidden!$A$15,"C",IF(L543=Data_Hidden!$A$16,"D",IF(L543=Data_Hidden!$A$17,"E",IF(L543=Data_Hidden!$A$18,"H",IF(L543=Data_Hidden!$A$19,"HPVH","")))))))</f>
        <v/>
      </c>
      <c r="S543" s="32" t="str">
        <f>IF(O543=Data_Hidden!$E$1,360,"")</f>
        <v/>
      </c>
      <c r="T543" s="32" t="str">
        <f t="shared" si="0"/>
        <v/>
      </c>
      <c r="U543" s="32" t="str">
        <f t="shared" si="1"/>
        <v/>
      </c>
      <c r="V543" s="33" t="str">
        <f t="shared" si="2"/>
        <v/>
      </c>
      <c r="W543" s="34">
        <f t="shared" si="3"/>
        <v>0</v>
      </c>
      <c r="X543" s="22"/>
      <c r="Y543" s="22"/>
      <c r="Z543" s="22"/>
    </row>
    <row r="544" spans="1:26" ht="15.75" customHeight="1" x14ac:dyDescent="0.25">
      <c r="A544" s="62">
        <v>542</v>
      </c>
      <c r="B544" s="30"/>
      <c r="C544" s="30"/>
      <c r="D544" s="57" t="str">
        <f t="shared" si="4"/>
        <v/>
      </c>
      <c r="E544" s="30"/>
      <c r="F544" s="29"/>
      <c r="G544" s="29"/>
      <c r="H544" s="29"/>
      <c r="I544" s="29"/>
      <c r="J544" s="29"/>
      <c r="K544" s="29"/>
      <c r="L544" s="30"/>
      <c r="M544" s="29"/>
      <c r="N544" s="29"/>
      <c r="O544" s="29"/>
      <c r="P544" s="61"/>
      <c r="Q544" s="31" t="str">
        <f>IF(N544&lt;&gt;"",VLOOKUP(M544&amp;"|"&amp;N544,Data_Hidden!$C$24:$D$29,2,FALSE),"")</f>
        <v/>
      </c>
      <c r="R544" s="32" t="str">
        <f>IF(L544=Data_Hidden!$A$13,"A", IF(L544=Data_Hidden!$A$14,"B",IF(L544=Data_Hidden!$A$15,"C",IF(L544=Data_Hidden!$A$16,"D",IF(L544=Data_Hidden!$A$17,"E",IF(L544=Data_Hidden!$A$18,"H",IF(L544=Data_Hidden!$A$19,"HPVH","")))))))</f>
        <v/>
      </c>
      <c r="S544" s="32" t="str">
        <f>IF(O544=Data_Hidden!$E$1,360,"")</f>
        <v/>
      </c>
      <c r="T544" s="32" t="str">
        <f t="shared" si="0"/>
        <v/>
      </c>
      <c r="U544" s="32" t="str">
        <f t="shared" si="1"/>
        <v/>
      </c>
      <c r="V544" s="33" t="str">
        <f t="shared" si="2"/>
        <v/>
      </c>
      <c r="W544" s="34">
        <f t="shared" si="3"/>
        <v>0</v>
      </c>
      <c r="X544" s="22"/>
      <c r="Y544" s="22"/>
      <c r="Z544" s="22"/>
    </row>
    <row r="545" spans="1:26" ht="15.75" customHeight="1" x14ac:dyDescent="0.25">
      <c r="A545" s="62">
        <v>543</v>
      </c>
      <c r="B545" s="30"/>
      <c r="C545" s="30"/>
      <c r="D545" s="57" t="str">
        <f t="shared" si="4"/>
        <v/>
      </c>
      <c r="E545" s="30"/>
      <c r="F545" s="29"/>
      <c r="G545" s="29"/>
      <c r="H545" s="29"/>
      <c r="I545" s="29"/>
      <c r="J545" s="29"/>
      <c r="K545" s="29"/>
      <c r="L545" s="30"/>
      <c r="M545" s="29"/>
      <c r="N545" s="29"/>
      <c r="O545" s="29"/>
      <c r="P545" s="61"/>
      <c r="Q545" s="31" t="str">
        <f>IF(N545&lt;&gt;"",VLOOKUP(M545&amp;"|"&amp;N545,Data_Hidden!$C$24:$D$29,2,FALSE),"")</f>
        <v/>
      </c>
      <c r="R545" s="32" t="str">
        <f>IF(L545=Data_Hidden!$A$13,"A", IF(L545=Data_Hidden!$A$14,"B",IF(L545=Data_Hidden!$A$15,"C",IF(L545=Data_Hidden!$A$16,"D",IF(L545=Data_Hidden!$A$17,"E",IF(L545=Data_Hidden!$A$18,"H",IF(L545=Data_Hidden!$A$19,"HPVH","")))))))</f>
        <v/>
      </c>
      <c r="S545" s="32" t="str">
        <f>IF(O545=Data_Hidden!$E$1,360,"")</f>
        <v/>
      </c>
      <c r="T545" s="32" t="str">
        <f t="shared" si="0"/>
        <v/>
      </c>
      <c r="U545" s="32" t="str">
        <f t="shared" si="1"/>
        <v/>
      </c>
      <c r="V545" s="33" t="str">
        <f t="shared" si="2"/>
        <v/>
      </c>
      <c r="W545" s="34">
        <f t="shared" si="3"/>
        <v>0</v>
      </c>
      <c r="X545" s="22"/>
      <c r="Y545" s="22"/>
      <c r="Z545" s="22"/>
    </row>
    <row r="546" spans="1:26" ht="15.75" customHeight="1" x14ac:dyDescent="0.25">
      <c r="A546" s="62">
        <v>544</v>
      </c>
      <c r="B546" s="30"/>
      <c r="C546" s="30"/>
      <c r="D546" s="57" t="str">
        <f t="shared" si="4"/>
        <v/>
      </c>
      <c r="E546" s="30"/>
      <c r="F546" s="29"/>
      <c r="G546" s="29"/>
      <c r="H546" s="29"/>
      <c r="I546" s="29"/>
      <c r="J546" s="29"/>
      <c r="K546" s="29"/>
      <c r="L546" s="30"/>
      <c r="M546" s="29"/>
      <c r="N546" s="29"/>
      <c r="O546" s="29"/>
      <c r="P546" s="61"/>
      <c r="Q546" s="31" t="str">
        <f>IF(N546&lt;&gt;"",VLOOKUP(M546&amp;"|"&amp;N546,Data_Hidden!$C$24:$D$29,2,FALSE),"")</f>
        <v/>
      </c>
      <c r="R546" s="32" t="str">
        <f>IF(L546=Data_Hidden!$A$13,"A", IF(L546=Data_Hidden!$A$14,"B",IF(L546=Data_Hidden!$A$15,"C",IF(L546=Data_Hidden!$A$16,"D",IF(L546=Data_Hidden!$A$17,"E",IF(L546=Data_Hidden!$A$18,"H",IF(L546=Data_Hidden!$A$19,"HPVH","")))))))</f>
        <v/>
      </c>
      <c r="S546" s="32" t="str">
        <f>IF(O546=Data_Hidden!$E$1,360,"")</f>
        <v/>
      </c>
      <c r="T546" s="32" t="str">
        <f t="shared" si="0"/>
        <v/>
      </c>
      <c r="U546" s="32" t="str">
        <f t="shared" si="1"/>
        <v/>
      </c>
      <c r="V546" s="33" t="str">
        <f t="shared" si="2"/>
        <v/>
      </c>
      <c r="W546" s="34">
        <f t="shared" si="3"/>
        <v>0</v>
      </c>
      <c r="X546" s="22"/>
      <c r="Y546" s="22"/>
      <c r="Z546" s="22"/>
    </row>
    <row r="547" spans="1:26" ht="15.75" customHeight="1" x14ac:dyDescent="0.25">
      <c r="A547" s="62">
        <v>545</v>
      </c>
      <c r="B547" s="30"/>
      <c r="C547" s="30"/>
      <c r="D547" s="57" t="str">
        <f t="shared" si="4"/>
        <v/>
      </c>
      <c r="E547" s="30"/>
      <c r="F547" s="29"/>
      <c r="G547" s="29"/>
      <c r="H547" s="29"/>
      <c r="I547" s="29"/>
      <c r="J547" s="29"/>
      <c r="K547" s="29"/>
      <c r="L547" s="30"/>
      <c r="M547" s="29"/>
      <c r="N547" s="29"/>
      <c r="O547" s="29"/>
      <c r="P547" s="61"/>
      <c r="Q547" s="31" t="str">
        <f>IF(N547&lt;&gt;"",VLOOKUP(M547&amp;"|"&amp;N547,Data_Hidden!$C$24:$D$29,2,FALSE),"")</f>
        <v/>
      </c>
      <c r="R547" s="32" t="str">
        <f>IF(L547=Data_Hidden!$A$13,"A", IF(L547=Data_Hidden!$A$14,"B",IF(L547=Data_Hidden!$A$15,"C",IF(L547=Data_Hidden!$A$16,"D",IF(L547=Data_Hidden!$A$17,"E",IF(L547=Data_Hidden!$A$18,"H",IF(L547=Data_Hidden!$A$19,"HPVH","")))))))</f>
        <v/>
      </c>
      <c r="S547" s="32" t="str">
        <f>IF(O547=Data_Hidden!$E$1,360,"")</f>
        <v/>
      </c>
      <c r="T547" s="32" t="str">
        <f t="shared" si="0"/>
        <v/>
      </c>
      <c r="U547" s="32" t="str">
        <f t="shared" si="1"/>
        <v/>
      </c>
      <c r="V547" s="33" t="str">
        <f t="shared" si="2"/>
        <v/>
      </c>
      <c r="W547" s="34">
        <f t="shared" si="3"/>
        <v>0</v>
      </c>
      <c r="X547" s="22"/>
      <c r="Y547" s="22"/>
      <c r="Z547" s="22"/>
    </row>
    <row r="548" spans="1:26" ht="15.75" customHeight="1" x14ac:dyDescent="0.25">
      <c r="A548" s="62">
        <v>546</v>
      </c>
      <c r="B548" s="30"/>
      <c r="C548" s="30"/>
      <c r="D548" s="57" t="str">
        <f t="shared" si="4"/>
        <v/>
      </c>
      <c r="E548" s="30"/>
      <c r="F548" s="29"/>
      <c r="G548" s="29"/>
      <c r="H548" s="29"/>
      <c r="I548" s="29"/>
      <c r="J548" s="29"/>
      <c r="K548" s="29"/>
      <c r="L548" s="30"/>
      <c r="M548" s="29"/>
      <c r="N548" s="29"/>
      <c r="O548" s="29"/>
      <c r="P548" s="61"/>
      <c r="Q548" s="31" t="str">
        <f>IF(N548&lt;&gt;"",VLOOKUP(M548&amp;"|"&amp;N548,Data_Hidden!$C$24:$D$29,2,FALSE),"")</f>
        <v/>
      </c>
      <c r="R548" s="32" t="str">
        <f>IF(L548=Data_Hidden!$A$13,"A", IF(L548=Data_Hidden!$A$14,"B",IF(L548=Data_Hidden!$A$15,"C",IF(L548=Data_Hidden!$A$16,"D",IF(L548=Data_Hidden!$A$17,"E",IF(L548=Data_Hidden!$A$18,"H",IF(L548=Data_Hidden!$A$19,"HPVH","")))))))</f>
        <v/>
      </c>
      <c r="S548" s="32" t="str">
        <f>IF(O548=Data_Hidden!$E$1,360,"")</f>
        <v/>
      </c>
      <c r="T548" s="32" t="str">
        <f t="shared" si="0"/>
        <v/>
      </c>
      <c r="U548" s="32" t="str">
        <f t="shared" si="1"/>
        <v/>
      </c>
      <c r="V548" s="33" t="str">
        <f t="shared" si="2"/>
        <v/>
      </c>
      <c r="W548" s="34">
        <f t="shared" si="3"/>
        <v>0</v>
      </c>
      <c r="X548" s="22"/>
      <c r="Y548" s="22"/>
      <c r="Z548" s="22"/>
    </row>
    <row r="549" spans="1:26" ht="15.75" customHeight="1" x14ac:dyDescent="0.25">
      <c r="A549" s="62">
        <v>547</v>
      </c>
      <c r="B549" s="30"/>
      <c r="C549" s="30"/>
      <c r="D549" s="57" t="str">
        <f t="shared" si="4"/>
        <v/>
      </c>
      <c r="E549" s="30"/>
      <c r="F549" s="29"/>
      <c r="G549" s="29"/>
      <c r="H549" s="29"/>
      <c r="I549" s="29"/>
      <c r="J549" s="29"/>
      <c r="K549" s="29"/>
      <c r="L549" s="30"/>
      <c r="M549" s="29"/>
      <c r="N549" s="29"/>
      <c r="O549" s="29"/>
      <c r="P549" s="61"/>
      <c r="Q549" s="31" t="str">
        <f>IF(N549&lt;&gt;"",VLOOKUP(M549&amp;"|"&amp;N549,Data_Hidden!$C$24:$D$29,2,FALSE),"")</f>
        <v/>
      </c>
      <c r="R549" s="32" t="str">
        <f>IF(L549=Data_Hidden!$A$13,"A", IF(L549=Data_Hidden!$A$14,"B",IF(L549=Data_Hidden!$A$15,"C",IF(L549=Data_Hidden!$A$16,"D",IF(L549=Data_Hidden!$A$17,"E",IF(L549=Data_Hidden!$A$18,"H",IF(L549=Data_Hidden!$A$19,"HPVH","")))))))</f>
        <v/>
      </c>
      <c r="S549" s="32" t="str">
        <f>IF(O549=Data_Hidden!$E$1,360,"")</f>
        <v/>
      </c>
      <c r="T549" s="32" t="str">
        <f t="shared" si="0"/>
        <v/>
      </c>
      <c r="U549" s="32" t="str">
        <f t="shared" si="1"/>
        <v/>
      </c>
      <c r="V549" s="33" t="str">
        <f t="shared" si="2"/>
        <v/>
      </c>
      <c r="W549" s="34">
        <f t="shared" si="3"/>
        <v>0</v>
      </c>
      <c r="X549" s="22"/>
      <c r="Y549" s="22"/>
      <c r="Z549" s="22"/>
    </row>
    <row r="550" spans="1:26" ht="15.75" customHeight="1" x14ac:dyDescent="0.25">
      <c r="A550" s="62">
        <v>548</v>
      </c>
      <c r="B550" s="30"/>
      <c r="C550" s="30"/>
      <c r="D550" s="57" t="str">
        <f t="shared" si="4"/>
        <v/>
      </c>
      <c r="E550" s="30"/>
      <c r="F550" s="29"/>
      <c r="G550" s="29"/>
      <c r="H550" s="29"/>
      <c r="I550" s="29"/>
      <c r="J550" s="29"/>
      <c r="K550" s="29"/>
      <c r="L550" s="30"/>
      <c r="M550" s="29"/>
      <c r="N550" s="29"/>
      <c r="O550" s="29"/>
      <c r="P550" s="61"/>
      <c r="Q550" s="31" t="str">
        <f>IF(N550&lt;&gt;"",VLOOKUP(M550&amp;"|"&amp;N550,Data_Hidden!$C$24:$D$29,2,FALSE),"")</f>
        <v/>
      </c>
      <c r="R550" s="32" t="str">
        <f>IF(L550=Data_Hidden!$A$13,"A", IF(L550=Data_Hidden!$A$14,"B",IF(L550=Data_Hidden!$A$15,"C",IF(L550=Data_Hidden!$A$16,"D",IF(L550=Data_Hidden!$A$17,"E",IF(L550=Data_Hidden!$A$18,"H",IF(L550=Data_Hidden!$A$19,"HPVH","")))))))</f>
        <v/>
      </c>
      <c r="S550" s="32" t="str">
        <f>IF(O550=Data_Hidden!$E$1,360,"")</f>
        <v/>
      </c>
      <c r="T550" s="32" t="str">
        <f t="shared" si="0"/>
        <v/>
      </c>
      <c r="U550" s="32" t="str">
        <f t="shared" si="1"/>
        <v/>
      </c>
      <c r="V550" s="33" t="str">
        <f t="shared" si="2"/>
        <v/>
      </c>
      <c r="W550" s="34">
        <f t="shared" si="3"/>
        <v>0</v>
      </c>
      <c r="X550" s="22"/>
      <c r="Y550" s="22"/>
      <c r="Z550" s="22"/>
    </row>
    <row r="551" spans="1:26" ht="15.75" customHeight="1" x14ac:dyDescent="0.25">
      <c r="A551" s="62">
        <v>549</v>
      </c>
      <c r="B551" s="30"/>
      <c r="C551" s="30"/>
      <c r="D551" s="57" t="str">
        <f t="shared" si="4"/>
        <v/>
      </c>
      <c r="E551" s="30"/>
      <c r="F551" s="29"/>
      <c r="G551" s="29"/>
      <c r="H551" s="29"/>
      <c r="I551" s="29"/>
      <c r="J551" s="29"/>
      <c r="K551" s="29"/>
      <c r="L551" s="30"/>
      <c r="M551" s="29"/>
      <c r="N551" s="29"/>
      <c r="O551" s="29"/>
      <c r="P551" s="61"/>
      <c r="Q551" s="31" t="str">
        <f>IF(N551&lt;&gt;"",VLOOKUP(M551&amp;"|"&amp;N551,Data_Hidden!$C$24:$D$29,2,FALSE),"")</f>
        <v/>
      </c>
      <c r="R551" s="32" t="str">
        <f>IF(L551=Data_Hidden!$A$13,"A", IF(L551=Data_Hidden!$A$14,"B",IF(L551=Data_Hidden!$A$15,"C",IF(L551=Data_Hidden!$A$16,"D",IF(L551=Data_Hidden!$A$17,"E",IF(L551=Data_Hidden!$A$18,"H",IF(L551=Data_Hidden!$A$19,"HPVH","")))))))</f>
        <v/>
      </c>
      <c r="S551" s="32" t="str">
        <f>IF(O551=Data_Hidden!$E$1,360,"")</f>
        <v/>
      </c>
      <c r="T551" s="32" t="str">
        <f t="shared" si="0"/>
        <v/>
      </c>
      <c r="U551" s="32" t="str">
        <f t="shared" si="1"/>
        <v/>
      </c>
      <c r="V551" s="33" t="str">
        <f t="shared" si="2"/>
        <v/>
      </c>
      <c r="W551" s="34">
        <f t="shared" si="3"/>
        <v>0</v>
      </c>
      <c r="X551" s="22"/>
      <c r="Y551" s="22"/>
      <c r="Z551" s="22"/>
    </row>
    <row r="552" spans="1:26" ht="15.75" customHeight="1" x14ac:dyDescent="0.25">
      <c r="A552" s="62">
        <v>550</v>
      </c>
      <c r="B552" s="30"/>
      <c r="C552" s="30"/>
      <c r="D552" s="57" t="str">
        <f t="shared" si="4"/>
        <v/>
      </c>
      <c r="E552" s="30"/>
      <c r="F552" s="29"/>
      <c r="G552" s="29"/>
      <c r="H552" s="29"/>
      <c r="I552" s="29"/>
      <c r="J552" s="29"/>
      <c r="K552" s="29"/>
      <c r="L552" s="30"/>
      <c r="M552" s="29"/>
      <c r="N552" s="29"/>
      <c r="O552" s="29"/>
      <c r="P552" s="61"/>
      <c r="Q552" s="31" t="str">
        <f>IF(N552&lt;&gt;"",VLOOKUP(M552&amp;"|"&amp;N552,Data_Hidden!$C$24:$D$29,2,FALSE),"")</f>
        <v/>
      </c>
      <c r="R552" s="32" t="str">
        <f>IF(L552=Data_Hidden!$A$13,"A", IF(L552=Data_Hidden!$A$14,"B",IF(L552=Data_Hidden!$A$15,"C",IF(L552=Data_Hidden!$A$16,"D",IF(L552=Data_Hidden!$A$17,"E",IF(L552=Data_Hidden!$A$18,"H",IF(L552=Data_Hidden!$A$19,"HPVH","")))))))</f>
        <v/>
      </c>
      <c r="S552" s="32" t="str">
        <f>IF(O552=Data_Hidden!$E$1,360,"")</f>
        <v/>
      </c>
      <c r="T552" s="32" t="str">
        <f t="shared" si="0"/>
        <v/>
      </c>
      <c r="U552" s="32" t="str">
        <f t="shared" si="1"/>
        <v/>
      </c>
      <c r="V552" s="33" t="str">
        <f t="shared" si="2"/>
        <v/>
      </c>
      <c r="W552" s="34">
        <f t="shared" si="3"/>
        <v>0</v>
      </c>
      <c r="X552" s="22"/>
      <c r="Y552" s="22"/>
      <c r="Z552" s="22"/>
    </row>
    <row r="553" spans="1:26" ht="15.75" customHeight="1" x14ac:dyDescent="0.25">
      <c r="A553" s="62">
        <v>551</v>
      </c>
      <c r="B553" s="30"/>
      <c r="C553" s="30"/>
      <c r="D553" s="57" t="str">
        <f t="shared" si="4"/>
        <v/>
      </c>
      <c r="E553" s="30"/>
      <c r="F553" s="29"/>
      <c r="G553" s="29"/>
      <c r="H553" s="29"/>
      <c r="I553" s="29"/>
      <c r="J553" s="29"/>
      <c r="K553" s="29"/>
      <c r="L553" s="30"/>
      <c r="M553" s="29"/>
      <c r="N553" s="29"/>
      <c r="O553" s="29"/>
      <c r="P553" s="61"/>
      <c r="Q553" s="31" t="str">
        <f>IF(N553&lt;&gt;"",VLOOKUP(M553&amp;"|"&amp;N553,Data_Hidden!$C$24:$D$29,2,FALSE),"")</f>
        <v/>
      </c>
      <c r="R553" s="32" t="str">
        <f>IF(L553=Data_Hidden!$A$13,"A", IF(L553=Data_Hidden!$A$14,"B",IF(L553=Data_Hidden!$A$15,"C",IF(L553=Data_Hidden!$A$16,"D",IF(L553=Data_Hidden!$A$17,"E",IF(L553=Data_Hidden!$A$18,"H",IF(L553=Data_Hidden!$A$19,"HPVH","")))))))</f>
        <v/>
      </c>
      <c r="S553" s="32" t="str">
        <f>IF(O553=Data_Hidden!$E$1,360,"")</f>
        <v/>
      </c>
      <c r="T553" s="32" t="str">
        <f t="shared" si="0"/>
        <v/>
      </c>
      <c r="U553" s="32" t="str">
        <f t="shared" si="1"/>
        <v/>
      </c>
      <c r="V553" s="33" t="str">
        <f t="shared" si="2"/>
        <v/>
      </c>
      <c r="W553" s="34">
        <f t="shared" si="3"/>
        <v>0</v>
      </c>
      <c r="X553" s="22"/>
      <c r="Y553" s="22"/>
      <c r="Z553" s="22"/>
    </row>
    <row r="554" spans="1:26" ht="15.75" customHeight="1" x14ac:dyDescent="0.25">
      <c r="A554" s="62">
        <v>552</v>
      </c>
      <c r="B554" s="30"/>
      <c r="C554" s="30"/>
      <c r="D554" s="57" t="str">
        <f t="shared" si="4"/>
        <v/>
      </c>
      <c r="E554" s="30"/>
      <c r="F554" s="29"/>
      <c r="G554" s="29"/>
      <c r="H554" s="29"/>
      <c r="I554" s="29"/>
      <c r="J554" s="29"/>
      <c r="K554" s="29"/>
      <c r="L554" s="30"/>
      <c r="M554" s="29"/>
      <c r="N554" s="29"/>
      <c r="O554" s="29"/>
      <c r="P554" s="61"/>
      <c r="Q554" s="31" t="str">
        <f>IF(N554&lt;&gt;"",VLOOKUP(M554&amp;"|"&amp;N554,Data_Hidden!$C$24:$D$29,2,FALSE),"")</f>
        <v/>
      </c>
      <c r="R554" s="32" t="str">
        <f>IF(L554=Data_Hidden!$A$13,"A", IF(L554=Data_Hidden!$A$14,"B",IF(L554=Data_Hidden!$A$15,"C",IF(L554=Data_Hidden!$A$16,"D",IF(L554=Data_Hidden!$A$17,"E",IF(L554=Data_Hidden!$A$18,"H",IF(L554=Data_Hidden!$A$19,"HPVH","")))))))</f>
        <v/>
      </c>
      <c r="S554" s="32" t="str">
        <f>IF(O554=Data_Hidden!$E$1,360,"")</f>
        <v/>
      </c>
      <c r="T554" s="32" t="str">
        <f t="shared" si="0"/>
        <v/>
      </c>
      <c r="U554" s="32" t="str">
        <f t="shared" si="1"/>
        <v/>
      </c>
      <c r="V554" s="33" t="str">
        <f t="shared" si="2"/>
        <v/>
      </c>
      <c r="W554" s="34">
        <f t="shared" si="3"/>
        <v>0</v>
      </c>
      <c r="X554" s="22"/>
      <c r="Y554" s="22"/>
      <c r="Z554" s="22"/>
    </row>
    <row r="555" spans="1:26" ht="15.75" customHeight="1" x14ac:dyDescent="0.25">
      <c r="A555" s="62">
        <v>553</v>
      </c>
      <c r="B555" s="30"/>
      <c r="C555" s="30"/>
      <c r="D555" s="57" t="str">
        <f t="shared" si="4"/>
        <v/>
      </c>
      <c r="E555" s="30"/>
      <c r="F555" s="29"/>
      <c r="G555" s="29"/>
      <c r="H555" s="29"/>
      <c r="I555" s="29"/>
      <c r="J555" s="29"/>
      <c r="K555" s="29"/>
      <c r="L555" s="30"/>
      <c r="M555" s="29"/>
      <c r="N555" s="29"/>
      <c r="O555" s="29"/>
      <c r="P555" s="61"/>
      <c r="Q555" s="31" t="str">
        <f>IF(N555&lt;&gt;"",VLOOKUP(M555&amp;"|"&amp;N555,Data_Hidden!$C$24:$D$29,2,FALSE),"")</f>
        <v/>
      </c>
      <c r="R555" s="32" t="str">
        <f>IF(L555=Data_Hidden!$A$13,"A", IF(L555=Data_Hidden!$A$14,"B",IF(L555=Data_Hidden!$A$15,"C",IF(L555=Data_Hidden!$A$16,"D",IF(L555=Data_Hidden!$A$17,"E",IF(L555=Data_Hidden!$A$18,"H",IF(L555=Data_Hidden!$A$19,"HPVH","")))))))</f>
        <v/>
      </c>
      <c r="S555" s="32" t="str">
        <f>IF(O555=Data_Hidden!$E$1,360,"")</f>
        <v/>
      </c>
      <c r="T555" s="32" t="str">
        <f t="shared" si="0"/>
        <v/>
      </c>
      <c r="U555" s="32" t="str">
        <f t="shared" si="1"/>
        <v/>
      </c>
      <c r="V555" s="33" t="str">
        <f t="shared" si="2"/>
        <v/>
      </c>
      <c r="W555" s="34">
        <f t="shared" si="3"/>
        <v>0</v>
      </c>
      <c r="X555" s="22"/>
      <c r="Y555" s="22"/>
      <c r="Z555" s="22"/>
    </row>
    <row r="556" spans="1:26" ht="15.75" customHeight="1" x14ac:dyDescent="0.25">
      <c r="A556" s="62">
        <v>554</v>
      </c>
      <c r="B556" s="30"/>
      <c r="C556" s="30"/>
      <c r="D556" s="57" t="str">
        <f t="shared" si="4"/>
        <v/>
      </c>
      <c r="E556" s="30"/>
      <c r="F556" s="29"/>
      <c r="G556" s="29"/>
      <c r="H556" s="29"/>
      <c r="I556" s="29"/>
      <c r="J556" s="29"/>
      <c r="K556" s="29"/>
      <c r="L556" s="30"/>
      <c r="M556" s="29"/>
      <c r="N556" s="29"/>
      <c r="O556" s="29"/>
      <c r="P556" s="61"/>
      <c r="Q556" s="31" t="str">
        <f>IF(N556&lt;&gt;"",VLOOKUP(M556&amp;"|"&amp;N556,Data_Hidden!$C$24:$D$29,2,FALSE),"")</f>
        <v/>
      </c>
      <c r="R556" s="32" t="str">
        <f>IF(L556=Data_Hidden!$A$13,"A", IF(L556=Data_Hidden!$A$14,"B",IF(L556=Data_Hidden!$A$15,"C",IF(L556=Data_Hidden!$A$16,"D",IF(L556=Data_Hidden!$A$17,"E",IF(L556=Data_Hidden!$A$18,"H",IF(L556=Data_Hidden!$A$19,"HPVH","")))))))</f>
        <v/>
      </c>
      <c r="S556" s="32" t="str">
        <f>IF(O556=Data_Hidden!$E$1,360,"")</f>
        <v/>
      </c>
      <c r="T556" s="32" t="str">
        <f t="shared" si="0"/>
        <v/>
      </c>
      <c r="U556" s="32" t="str">
        <f t="shared" si="1"/>
        <v/>
      </c>
      <c r="V556" s="33" t="str">
        <f t="shared" si="2"/>
        <v/>
      </c>
      <c r="W556" s="34">
        <f t="shared" si="3"/>
        <v>0</v>
      </c>
      <c r="X556" s="22"/>
      <c r="Y556" s="22"/>
      <c r="Z556" s="22"/>
    </row>
    <row r="557" spans="1:26" ht="15.75" customHeight="1" x14ac:dyDescent="0.25">
      <c r="A557" s="62">
        <v>555</v>
      </c>
      <c r="B557" s="30"/>
      <c r="C557" s="30"/>
      <c r="D557" s="57" t="str">
        <f t="shared" si="4"/>
        <v/>
      </c>
      <c r="E557" s="30"/>
      <c r="F557" s="29"/>
      <c r="G557" s="29"/>
      <c r="H557" s="29"/>
      <c r="I557" s="29"/>
      <c r="J557" s="29"/>
      <c r="K557" s="29"/>
      <c r="L557" s="30"/>
      <c r="M557" s="29"/>
      <c r="N557" s="29"/>
      <c r="O557" s="29"/>
      <c r="P557" s="61"/>
      <c r="Q557" s="31" t="str">
        <f>IF(N557&lt;&gt;"",VLOOKUP(M557&amp;"|"&amp;N557,Data_Hidden!$C$24:$D$29,2,FALSE),"")</f>
        <v/>
      </c>
      <c r="R557" s="32" t="str">
        <f>IF(L557=Data_Hidden!$A$13,"A", IF(L557=Data_Hidden!$A$14,"B",IF(L557=Data_Hidden!$A$15,"C",IF(L557=Data_Hidden!$A$16,"D",IF(L557=Data_Hidden!$A$17,"E",IF(L557=Data_Hidden!$A$18,"H",IF(L557=Data_Hidden!$A$19,"HPVH","")))))))</f>
        <v/>
      </c>
      <c r="S557" s="32" t="str">
        <f>IF(O557=Data_Hidden!$E$1,360,"")</f>
        <v/>
      </c>
      <c r="T557" s="32" t="str">
        <f t="shared" si="0"/>
        <v/>
      </c>
      <c r="U557" s="32" t="str">
        <f t="shared" si="1"/>
        <v/>
      </c>
      <c r="V557" s="33" t="str">
        <f t="shared" si="2"/>
        <v/>
      </c>
      <c r="W557" s="34">
        <f t="shared" si="3"/>
        <v>0</v>
      </c>
      <c r="X557" s="22"/>
      <c r="Y557" s="22"/>
      <c r="Z557" s="22"/>
    </row>
    <row r="558" spans="1:26" ht="15.75" customHeight="1" x14ac:dyDescent="0.25">
      <c r="A558" s="62">
        <v>556</v>
      </c>
      <c r="B558" s="30"/>
      <c r="C558" s="30"/>
      <c r="D558" s="57" t="str">
        <f t="shared" si="4"/>
        <v/>
      </c>
      <c r="E558" s="30"/>
      <c r="F558" s="29"/>
      <c r="G558" s="29"/>
      <c r="H558" s="29"/>
      <c r="I558" s="29"/>
      <c r="J558" s="29"/>
      <c r="K558" s="29"/>
      <c r="L558" s="30"/>
      <c r="M558" s="29"/>
      <c r="N558" s="29"/>
      <c r="O558" s="29"/>
      <c r="P558" s="61"/>
      <c r="Q558" s="31" t="str">
        <f>IF(N558&lt;&gt;"",VLOOKUP(M558&amp;"|"&amp;N558,Data_Hidden!$C$24:$D$29,2,FALSE),"")</f>
        <v/>
      </c>
      <c r="R558" s="32" t="str">
        <f>IF(L558=Data_Hidden!$A$13,"A", IF(L558=Data_Hidden!$A$14,"B",IF(L558=Data_Hidden!$A$15,"C",IF(L558=Data_Hidden!$A$16,"D",IF(L558=Data_Hidden!$A$17,"E",IF(L558=Data_Hidden!$A$18,"H",IF(L558=Data_Hidden!$A$19,"HPVH","")))))))</f>
        <v/>
      </c>
      <c r="S558" s="32" t="str">
        <f>IF(O558=Data_Hidden!$E$1,360,"")</f>
        <v/>
      </c>
      <c r="T558" s="32" t="str">
        <f t="shared" si="0"/>
        <v/>
      </c>
      <c r="U558" s="32" t="str">
        <f t="shared" si="1"/>
        <v/>
      </c>
      <c r="V558" s="33" t="str">
        <f t="shared" si="2"/>
        <v/>
      </c>
      <c r="W558" s="34">
        <f t="shared" si="3"/>
        <v>0</v>
      </c>
      <c r="X558" s="22"/>
      <c r="Y558" s="22"/>
      <c r="Z558" s="22"/>
    </row>
    <row r="559" spans="1:26" ht="15.75" customHeight="1" x14ac:dyDescent="0.25">
      <c r="A559" s="62">
        <v>557</v>
      </c>
      <c r="B559" s="30"/>
      <c r="C559" s="30"/>
      <c r="D559" s="57" t="str">
        <f t="shared" si="4"/>
        <v/>
      </c>
      <c r="E559" s="30"/>
      <c r="F559" s="29"/>
      <c r="G559" s="29"/>
      <c r="H559" s="29"/>
      <c r="I559" s="29"/>
      <c r="J559" s="29"/>
      <c r="K559" s="29"/>
      <c r="L559" s="30"/>
      <c r="M559" s="29"/>
      <c r="N559" s="29"/>
      <c r="O559" s="29"/>
      <c r="P559" s="61"/>
      <c r="Q559" s="31" t="str">
        <f>IF(N559&lt;&gt;"",VLOOKUP(M559&amp;"|"&amp;N559,Data_Hidden!$C$24:$D$29,2,FALSE),"")</f>
        <v/>
      </c>
      <c r="R559" s="32" t="str">
        <f>IF(L559=Data_Hidden!$A$13,"A", IF(L559=Data_Hidden!$A$14,"B",IF(L559=Data_Hidden!$A$15,"C",IF(L559=Data_Hidden!$A$16,"D",IF(L559=Data_Hidden!$A$17,"E",IF(L559=Data_Hidden!$A$18,"H",IF(L559=Data_Hidden!$A$19,"HPVH","")))))))</f>
        <v/>
      </c>
      <c r="S559" s="32" t="str">
        <f>IF(O559=Data_Hidden!$E$1,360,"")</f>
        <v/>
      </c>
      <c r="T559" s="32" t="str">
        <f t="shared" si="0"/>
        <v/>
      </c>
      <c r="U559" s="32" t="str">
        <f t="shared" si="1"/>
        <v/>
      </c>
      <c r="V559" s="33" t="str">
        <f t="shared" si="2"/>
        <v/>
      </c>
      <c r="W559" s="34">
        <f t="shared" si="3"/>
        <v>0</v>
      </c>
      <c r="X559" s="22"/>
      <c r="Y559" s="22"/>
      <c r="Z559" s="22"/>
    </row>
    <row r="560" spans="1:26" ht="15.75" customHeight="1" x14ac:dyDescent="0.25">
      <c r="A560" s="62">
        <v>558</v>
      </c>
      <c r="B560" s="30"/>
      <c r="C560" s="30"/>
      <c r="D560" s="57" t="str">
        <f t="shared" si="4"/>
        <v/>
      </c>
      <c r="E560" s="30"/>
      <c r="F560" s="29"/>
      <c r="G560" s="29"/>
      <c r="H560" s="29"/>
      <c r="I560" s="29"/>
      <c r="J560" s="29"/>
      <c r="K560" s="29"/>
      <c r="L560" s="30"/>
      <c r="M560" s="29"/>
      <c r="N560" s="29"/>
      <c r="O560" s="29"/>
      <c r="P560" s="61"/>
      <c r="Q560" s="31" t="str">
        <f>IF(N560&lt;&gt;"",VLOOKUP(M560&amp;"|"&amp;N560,Data_Hidden!$C$24:$D$29,2,FALSE),"")</f>
        <v/>
      </c>
      <c r="R560" s="32" t="str">
        <f>IF(L560=Data_Hidden!$A$13,"A", IF(L560=Data_Hidden!$A$14,"B",IF(L560=Data_Hidden!$A$15,"C",IF(L560=Data_Hidden!$A$16,"D",IF(L560=Data_Hidden!$A$17,"E",IF(L560=Data_Hidden!$A$18,"H",IF(L560=Data_Hidden!$A$19,"HPVH","")))))))</f>
        <v/>
      </c>
      <c r="S560" s="32" t="str">
        <f>IF(O560=Data_Hidden!$E$1,360,"")</f>
        <v/>
      </c>
      <c r="T560" s="32" t="str">
        <f t="shared" si="0"/>
        <v/>
      </c>
      <c r="U560" s="32" t="str">
        <f t="shared" si="1"/>
        <v/>
      </c>
      <c r="V560" s="33" t="str">
        <f t="shared" si="2"/>
        <v/>
      </c>
      <c r="W560" s="34">
        <f t="shared" si="3"/>
        <v>0</v>
      </c>
      <c r="X560" s="22"/>
      <c r="Y560" s="22"/>
      <c r="Z560" s="22"/>
    </row>
    <row r="561" spans="1:26" ht="15.75" customHeight="1" x14ac:dyDescent="0.25">
      <c r="A561" s="62">
        <v>559</v>
      </c>
      <c r="B561" s="30"/>
      <c r="C561" s="30"/>
      <c r="D561" s="57" t="str">
        <f t="shared" si="4"/>
        <v/>
      </c>
      <c r="E561" s="30"/>
      <c r="F561" s="29"/>
      <c r="G561" s="29"/>
      <c r="H561" s="29"/>
      <c r="I561" s="29"/>
      <c r="J561" s="29"/>
      <c r="K561" s="29"/>
      <c r="L561" s="30"/>
      <c r="M561" s="29"/>
      <c r="N561" s="29"/>
      <c r="O561" s="29"/>
      <c r="P561" s="61"/>
      <c r="Q561" s="31" t="str">
        <f>IF(N561&lt;&gt;"",VLOOKUP(M561&amp;"|"&amp;N561,Data_Hidden!$C$24:$D$29,2,FALSE),"")</f>
        <v/>
      </c>
      <c r="R561" s="32" t="str">
        <f>IF(L561=Data_Hidden!$A$13,"A", IF(L561=Data_Hidden!$A$14,"B",IF(L561=Data_Hidden!$A$15,"C",IF(L561=Data_Hidden!$A$16,"D",IF(L561=Data_Hidden!$A$17,"E",IF(L561=Data_Hidden!$A$18,"H",IF(L561=Data_Hidden!$A$19,"HPVH","")))))))</f>
        <v/>
      </c>
      <c r="S561" s="32" t="str">
        <f>IF(O561=Data_Hidden!$E$1,360,"")</f>
        <v/>
      </c>
      <c r="T561" s="32" t="str">
        <f t="shared" si="0"/>
        <v/>
      </c>
      <c r="U561" s="32" t="str">
        <f t="shared" si="1"/>
        <v/>
      </c>
      <c r="V561" s="33" t="str">
        <f t="shared" si="2"/>
        <v/>
      </c>
      <c r="W561" s="34">
        <f t="shared" si="3"/>
        <v>0</v>
      </c>
      <c r="X561" s="22"/>
      <c r="Y561" s="22"/>
      <c r="Z561" s="22"/>
    </row>
    <row r="562" spans="1:26" ht="15.75" customHeight="1" x14ac:dyDescent="0.25">
      <c r="A562" s="62">
        <v>560</v>
      </c>
      <c r="B562" s="30"/>
      <c r="C562" s="30"/>
      <c r="D562" s="57" t="str">
        <f t="shared" si="4"/>
        <v/>
      </c>
      <c r="E562" s="30"/>
      <c r="F562" s="29"/>
      <c r="G562" s="29"/>
      <c r="H562" s="29"/>
      <c r="I562" s="29"/>
      <c r="J562" s="29"/>
      <c r="K562" s="29"/>
      <c r="L562" s="30"/>
      <c r="M562" s="29"/>
      <c r="N562" s="29"/>
      <c r="O562" s="29"/>
      <c r="P562" s="61"/>
      <c r="Q562" s="31" t="str">
        <f>IF(N562&lt;&gt;"",VLOOKUP(M562&amp;"|"&amp;N562,Data_Hidden!$C$24:$D$29,2,FALSE),"")</f>
        <v/>
      </c>
      <c r="R562" s="32" t="str">
        <f>IF(L562=Data_Hidden!$A$13,"A", IF(L562=Data_Hidden!$A$14,"B",IF(L562=Data_Hidden!$A$15,"C",IF(L562=Data_Hidden!$A$16,"D",IF(L562=Data_Hidden!$A$17,"E",IF(L562=Data_Hidden!$A$18,"H",IF(L562=Data_Hidden!$A$19,"HPVH","")))))))</f>
        <v/>
      </c>
      <c r="S562" s="32" t="str">
        <f>IF(O562=Data_Hidden!$E$1,360,"")</f>
        <v/>
      </c>
      <c r="T562" s="32" t="str">
        <f t="shared" si="0"/>
        <v/>
      </c>
      <c r="U562" s="32" t="str">
        <f t="shared" si="1"/>
        <v/>
      </c>
      <c r="V562" s="33" t="str">
        <f t="shared" si="2"/>
        <v/>
      </c>
      <c r="W562" s="34">
        <f t="shared" si="3"/>
        <v>0</v>
      </c>
      <c r="X562" s="22"/>
      <c r="Y562" s="22"/>
      <c r="Z562" s="22"/>
    </row>
    <row r="563" spans="1:26" ht="15.75" customHeight="1" x14ac:dyDescent="0.25">
      <c r="A563" s="62">
        <v>561</v>
      </c>
      <c r="B563" s="30"/>
      <c r="C563" s="30"/>
      <c r="D563" s="57" t="str">
        <f t="shared" si="4"/>
        <v/>
      </c>
      <c r="E563" s="30"/>
      <c r="F563" s="29"/>
      <c r="G563" s="29"/>
      <c r="H563" s="29"/>
      <c r="I563" s="29"/>
      <c r="J563" s="29"/>
      <c r="K563" s="29"/>
      <c r="L563" s="30"/>
      <c r="M563" s="29"/>
      <c r="N563" s="29"/>
      <c r="O563" s="29"/>
      <c r="P563" s="61"/>
      <c r="Q563" s="31" t="str">
        <f>IF(N563&lt;&gt;"",VLOOKUP(M563&amp;"|"&amp;N563,Data_Hidden!$C$24:$D$29,2,FALSE),"")</f>
        <v/>
      </c>
      <c r="R563" s="32" t="str">
        <f>IF(L563=Data_Hidden!$A$13,"A", IF(L563=Data_Hidden!$A$14,"B",IF(L563=Data_Hidden!$A$15,"C",IF(L563=Data_Hidden!$A$16,"D",IF(L563=Data_Hidden!$A$17,"E",IF(L563=Data_Hidden!$A$18,"H",IF(L563=Data_Hidden!$A$19,"HPVH","")))))))</f>
        <v/>
      </c>
      <c r="S563" s="32" t="str">
        <f>IF(O563=Data_Hidden!$E$1,360,"")</f>
        <v/>
      </c>
      <c r="T563" s="32" t="str">
        <f t="shared" si="0"/>
        <v/>
      </c>
      <c r="U563" s="32" t="str">
        <f t="shared" si="1"/>
        <v/>
      </c>
      <c r="V563" s="33" t="str">
        <f t="shared" si="2"/>
        <v/>
      </c>
      <c r="W563" s="34">
        <f t="shared" si="3"/>
        <v>0</v>
      </c>
      <c r="X563" s="22"/>
      <c r="Y563" s="22"/>
      <c r="Z563" s="22"/>
    </row>
    <row r="564" spans="1:26" ht="15.75" customHeight="1" x14ac:dyDescent="0.25">
      <c r="A564" s="62">
        <v>562</v>
      </c>
      <c r="B564" s="30"/>
      <c r="C564" s="30"/>
      <c r="D564" s="57" t="str">
        <f t="shared" si="4"/>
        <v/>
      </c>
      <c r="E564" s="30"/>
      <c r="F564" s="29"/>
      <c r="G564" s="29"/>
      <c r="H564" s="29"/>
      <c r="I564" s="29"/>
      <c r="J564" s="29"/>
      <c r="K564" s="29"/>
      <c r="L564" s="30"/>
      <c r="M564" s="29"/>
      <c r="N564" s="29"/>
      <c r="O564" s="29"/>
      <c r="P564" s="61"/>
      <c r="Q564" s="31" t="str">
        <f>IF(N564&lt;&gt;"",VLOOKUP(M564&amp;"|"&amp;N564,Data_Hidden!$C$24:$D$29,2,FALSE),"")</f>
        <v/>
      </c>
      <c r="R564" s="32" t="str">
        <f>IF(L564=Data_Hidden!$A$13,"A", IF(L564=Data_Hidden!$A$14,"B",IF(L564=Data_Hidden!$A$15,"C",IF(L564=Data_Hidden!$A$16,"D",IF(L564=Data_Hidden!$A$17,"E",IF(L564=Data_Hidden!$A$18,"H",IF(L564=Data_Hidden!$A$19,"HPVH","")))))))</f>
        <v/>
      </c>
      <c r="S564" s="32" t="str">
        <f>IF(O564=Data_Hidden!$E$1,360,"")</f>
        <v/>
      </c>
      <c r="T564" s="32" t="str">
        <f t="shared" si="0"/>
        <v/>
      </c>
      <c r="U564" s="32" t="str">
        <f t="shared" si="1"/>
        <v/>
      </c>
      <c r="V564" s="33" t="str">
        <f t="shared" si="2"/>
        <v/>
      </c>
      <c r="W564" s="34">
        <f t="shared" si="3"/>
        <v>0</v>
      </c>
      <c r="X564" s="22"/>
      <c r="Y564" s="22"/>
      <c r="Z564" s="22"/>
    </row>
    <row r="565" spans="1:26" ht="15.75" customHeight="1" x14ac:dyDescent="0.25">
      <c r="A565" s="62">
        <v>563</v>
      </c>
      <c r="B565" s="30"/>
      <c r="C565" s="30"/>
      <c r="D565" s="57" t="str">
        <f t="shared" si="4"/>
        <v/>
      </c>
      <c r="E565" s="30"/>
      <c r="F565" s="29"/>
      <c r="G565" s="29"/>
      <c r="H565" s="29"/>
      <c r="I565" s="29"/>
      <c r="J565" s="29"/>
      <c r="K565" s="29"/>
      <c r="L565" s="30"/>
      <c r="M565" s="29"/>
      <c r="N565" s="29"/>
      <c r="O565" s="29"/>
      <c r="P565" s="61"/>
      <c r="Q565" s="31" t="str">
        <f>IF(N565&lt;&gt;"",VLOOKUP(M565&amp;"|"&amp;N565,Data_Hidden!$C$24:$D$29,2,FALSE),"")</f>
        <v/>
      </c>
      <c r="R565" s="32" t="str">
        <f>IF(L565=Data_Hidden!$A$13,"A", IF(L565=Data_Hidden!$A$14,"B",IF(L565=Data_Hidden!$A$15,"C",IF(L565=Data_Hidden!$A$16,"D",IF(L565=Data_Hidden!$A$17,"E",IF(L565=Data_Hidden!$A$18,"H",IF(L565=Data_Hidden!$A$19,"HPVH","")))))))</f>
        <v/>
      </c>
      <c r="S565" s="32" t="str">
        <f>IF(O565=Data_Hidden!$E$1,360,"")</f>
        <v/>
      </c>
      <c r="T565" s="32" t="str">
        <f t="shared" si="0"/>
        <v/>
      </c>
      <c r="U565" s="32" t="str">
        <f t="shared" si="1"/>
        <v/>
      </c>
      <c r="V565" s="33" t="str">
        <f t="shared" si="2"/>
        <v/>
      </c>
      <c r="W565" s="34">
        <f t="shared" si="3"/>
        <v>0</v>
      </c>
      <c r="X565" s="22"/>
      <c r="Y565" s="22"/>
      <c r="Z565" s="22"/>
    </row>
    <row r="566" spans="1:26" ht="15.75" customHeight="1" x14ac:dyDescent="0.25">
      <c r="A566" s="62">
        <v>564</v>
      </c>
      <c r="B566" s="30"/>
      <c r="C566" s="30"/>
      <c r="D566" s="57" t="str">
        <f t="shared" si="4"/>
        <v/>
      </c>
      <c r="E566" s="30"/>
      <c r="F566" s="29"/>
      <c r="G566" s="29"/>
      <c r="H566" s="29"/>
      <c r="I566" s="29"/>
      <c r="J566" s="29"/>
      <c r="K566" s="29"/>
      <c r="L566" s="30"/>
      <c r="M566" s="29"/>
      <c r="N566" s="29"/>
      <c r="O566" s="29"/>
      <c r="P566" s="61"/>
      <c r="Q566" s="31" t="str">
        <f>IF(N566&lt;&gt;"",VLOOKUP(M566&amp;"|"&amp;N566,Data_Hidden!$C$24:$D$29,2,FALSE),"")</f>
        <v/>
      </c>
      <c r="R566" s="32" t="str">
        <f>IF(L566=Data_Hidden!$A$13,"A", IF(L566=Data_Hidden!$A$14,"B",IF(L566=Data_Hidden!$A$15,"C",IF(L566=Data_Hidden!$A$16,"D",IF(L566=Data_Hidden!$A$17,"E",IF(L566=Data_Hidden!$A$18,"H",IF(L566=Data_Hidden!$A$19,"HPVH","")))))))</f>
        <v/>
      </c>
      <c r="S566" s="32" t="str">
        <f>IF(O566=Data_Hidden!$E$1,360,"")</f>
        <v/>
      </c>
      <c r="T566" s="32" t="str">
        <f t="shared" si="0"/>
        <v/>
      </c>
      <c r="U566" s="32" t="str">
        <f t="shared" si="1"/>
        <v/>
      </c>
      <c r="V566" s="33" t="str">
        <f t="shared" si="2"/>
        <v/>
      </c>
      <c r="W566" s="34">
        <f t="shared" si="3"/>
        <v>0</v>
      </c>
      <c r="X566" s="22"/>
      <c r="Y566" s="22"/>
      <c r="Z566" s="22"/>
    </row>
    <row r="567" spans="1:26" ht="15.75" customHeight="1" x14ac:dyDescent="0.25">
      <c r="A567" s="62">
        <v>565</v>
      </c>
      <c r="B567" s="30"/>
      <c r="C567" s="30"/>
      <c r="D567" s="57" t="str">
        <f t="shared" si="4"/>
        <v/>
      </c>
      <c r="E567" s="30"/>
      <c r="F567" s="29"/>
      <c r="G567" s="29"/>
      <c r="H567" s="29"/>
      <c r="I567" s="29"/>
      <c r="J567" s="29"/>
      <c r="K567" s="29"/>
      <c r="L567" s="30"/>
      <c r="M567" s="29"/>
      <c r="N567" s="29"/>
      <c r="O567" s="29"/>
      <c r="P567" s="61"/>
      <c r="Q567" s="31" t="str">
        <f>IF(N567&lt;&gt;"",VLOOKUP(M567&amp;"|"&amp;N567,Data_Hidden!$C$24:$D$29,2,FALSE),"")</f>
        <v/>
      </c>
      <c r="R567" s="32" t="str">
        <f>IF(L567=Data_Hidden!$A$13,"A", IF(L567=Data_Hidden!$A$14,"B",IF(L567=Data_Hidden!$A$15,"C",IF(L567=Data_Hidden!$A$16,"D",IF(L567=Data_Hidden!$A$17,"E",IF(L567=Data_Hidden!$A$18,"H",IF(L567=Data_Hidden!$A$19,"HPVH","")))))))</f>
        <v/>
      </c>
      <c r="S567" s="32" t="str">
        <f>IF(O567=Data_Hidden!$E$1,360,"")</f>
        <v/>
      </c>
      <c r="T567" s="32" t="str">
        <f t="shared" si="0"/>
        <v/>
      </c>
      <c r="U567" s="32" t="str">
        <f t="shared" si="1"/>
        <v/>
      </c>
      <c r="V567" s="33" t="str">
        <f t="shared" si="2"/>
        <v/>
      </c>
      <c r="W567" s="34">
        <f t="shared" si="3"/>
        <v>0</v>
      </c>
      <c r="X567" s="22"/>
      <c r="Y567" s="22"/>
      <c r="Z567" s="22"/>
    </row>
    <row r="568" spans="1:26" ht="15.75" customHeight="1" x14ac:dyDescent="0.25">
      <c r="A568" s="62">
        <v>566</v>
      </c>
      <c r="B568" s="30"/>
      <c r="C568" s="30"/>
      <c r="D568" s="57" t="str">
        <f t="shared" si="4"/>
        <v/>
      </c>
      <c r="E568" s="30"/>
      <c r="F568" s="29"/>
      <c r="G568" s="29"/>
      <c r="H568" s="29"/>
      <c r="I568" s="29"/>
      <c r="J568" s="29"/>
      <c r="K568" s="29"/>
      <c r="L568" s="30"/>
      <c r="M568" s="29"/>
      <c r="N568" s="29"/>
      <c r="O568" s="29"/>
      <c r="P568" s="61"/>
      <c r="Q568" s="31" t="str">
        <f>IF(N568&lt;&gt;"",VLOOKUP(M568&amp;"|"&amp;N568,Data_Hidden!$C$24:$D$29,2,FALSE),"")</f>
        <v/>
      </c>
      <c r="R568" s="32" t="str">
        <f>IF(L568=Data_Hidden!$A$13,"A", IF(L568=Data_Hidden!$A$14,"B",IF(L568=Data_Hidden!$A$15,"C",IF(L568=Data_Hidden!$A$16,"D",IF(L568=Data_Hidden!$A$17,"E",IF(L568=Data_Hidden!$A$18,"H",IF(L568=Data_Hidden!$A$19,"HPVH","")))))))</f>
        <v/>
      </c>
      <c r="S568" s="32" t="str">
        <f>IF(O568=Data_Hidden!$E$1,360,"")</f>
        <v/>
      </c>
      <c r="T568" s="32" t="str">
        <f t="shared" si="0"/>
        <v/>
      </c>
      <c r="U568" s="32" t="str">
        <f t="shared" si="1"/>
        <v/>
      </c>
      <c r="V568" s="33" t="str">
        <f t="shared" si="2"/>
        <v/>
      </c>
      <c r="W568" s="34">
        <f t="shared" si="3"/>
        <v>0</v>
      </c>
      <c r="X568" s="22"/>
      <c r="Y568" s="22"/>
      <c r="Z568" s="22"/>
    </row>
    <row r="569" spans="1:26" ht="15.75" customHeight="1" x14ac:dyDescent="0.25">
      <c r="A569" s="62">
        <v>567</v>
      </c>
      <c r="B569" s="30"/>
      <c r="C569" s="30"/>
      <c r="D569" s="57" t="str">
        <f t="shared" si="4"/>
        <v/>
      </c>
      <c r="E569" s="30"/>
      <c r="F569" s="29"/>
      <c r="G569" s="29"/>
      <c r="H569" s="29"/>
      <c r="I569" s="29"/>
      <c r="J569" s="29"/>
      <c r="K569" s="29"/>
      <c r="L569" s="30"/>
      <c r="M569" s="29"/>
      <c r="N569" s="29"/>
      <c r="O569" s="29"/>
      <c r="P569" s="61"/>
      <c r="Q569" s="31" t="str">
        <f>IF(N569&lt;&gt;"",VLOOKUP(M569&amp;"|"&amp;N569,Data_Hidden!$C$24:$D$29,2,FALSE),"")</f>
        <v/>
      </c>
      <c r="R569" s="32" t="str">
        <f>IF(L569=Data_Hidden!$A$13,"A", IF(L569=Data_Hidden!$A$14,"B",IF(L569=Data_Hidden!$A$15,"C",IF(L569=Data_Hidden!$A$16,"D",IF(L569=Data_Hidden!$A$17,"E",IF(L569=Data_Hidden!$A$18,"H",IF(L569=Data_Hidden!$A$19,"HPVH","")))))))</f>
        <v/>
      </c>
      <c r="S569" s="32" t="str">
        <f>IF(O569=Data_Hidden!$E$1,360,"")</f>
        <v/>
      </c>
      <c r="T569" s="32" t="str">
        <f t="shared" si="0"/>
        <v/>
      </c>
      <c r="U569" s="32" t="str">
        <f t="shared" si="1"/>
        <v/>
      </c>
      <c r="V569" s="33" t="str">
        <f t="shared" si="2"/>
        <v/>
      </c>
      <c r="W569" s="34">
        <f t="shared" si="3"/>
        <v>0</v>
      </c>
      <c r="X569" s="22"/>
      <c r="Y569" s="22"/>
      <c r="Z569" s="22"/>
    </row>
    <row r="570" spans="1:26" ht="15.75" customHeight="1" x14ac:dyDescent="0.25">
      <c r="A570" s="62">
        <v>568</v>
      </c>
      <c r="B570" s="30"/>
      <c r="C570" s="30"/>
      <c r="D570" s="57" t="str">
        <f t="shared" si="4"/>
        <v/>
      </c>
      <c r="E570" s="30"/>
      <c r="F570" s="29"/>
      <c r="G570" s="29"/>
      <c r="H570" s="29"/>
      <c r="I570" s="29"/>
      <c r="J570" s="29"/>
      <c r="K570" s="29"/>
      <c r="L570" s="30"/>
      <c r="M570" s="29"/>
      <c r="N570" s="29"/>
      <c r="O570" s="29"/>
      <c r="P570" s="61"/>
      <c r="Q570" s="31" t="str">
        <f>IF(N570&lt;&gt;"",VLOOKUP(M570&amp;"|"&amp;N570,Data_Hidden!$C$24:$D$29,2,FALSE),"")</f>
        <v/>
      </c>
      <c r="R570" s="32" t="str">
        <f>IF(L570=Data_Hidden!$A$13,"A", IF(L570=Data_Hidden!$A$14,"B",IF(L570=Data_Hidden!$A$15,"C",IF(L570=Data_Hidden!$A$16,"D",IF(L570=Data_Hidden!$A$17,"E",IF(L570=Data_Hidden!$A$18,"H",IF(L570=Data_Hidden!$A$19,"HPVH","")))))))</f>
        <v/>
      </c>
      <c r="S570" s="32" t="str">
        <f>IF(O570=Data_Hidden!$E$1,360,"")</f>
        <v/>
      </c>
      <c r="T570" s="32" t="str">
        <f t="shared" si="0"/>
        <v/>
      </c>
      <c r="U570" s="32" t="str">
        <f t="shared" si="1"/>
        <v/>
      </c>
      <c r="V570" s="33" t="str">
        <f t="shared" si="2"/>
        <v/>
      </c>
      <c r="W570" s="34">
        <f t="shared" si="3"/>
        <v>0</v>
      </c>
      <c r="X570" s="22"/>
      <c r="Y570" s="22"/>
      <c r="Z570" s="22"/>
    </row>
    <row r="571" spans="1:26" ht="15.75" customHeight="1" x14ac:dyDescent="0.25">
      <c r="A571" s="62">
        <v>569</v>
      </c>
      <c r="B571" s="30"/>
      <c r="C571" s="30"/>
      <c r="D571" s="57" t="str">
        <f t="shared" si="4"/>
        <v/>
      </c>
      <c r="E571" s="30"/>
      <c r="F571" s="29"/>
      <c r="G571" s="29"/>
      <c r="H571" s="29"/>
      <c r="I571" s="29"/>
      <c r="J571" s="29"/>
      <c r="K571" s="29"/>
      <c r="L571" s="30"/>
      <c r="M571" s="29"/>
      <c r="N571" s="29"/>
      <c r="O571" s="29"/>
      <c r="P571" s="61"/>
      <c r="Q571" s="31" t="str">
        <f>IF(N571&lt;&gt;"",VLOOKUP(M571&amp;"|"&amp;N571,Data_Hidden!$C$24:$D$29,2,FALSE),"")</f>
        <v/>
      </c>
      <c r="R571" s="32" t="str">
        <f>IF(L571=Data_Hidden!$A$13,"A", IF(L571=Data_Hidden!$A$14,"B",IF(L571=Data_Hidden!$A$15,"C",IF(L571=Data_Hidden!$A$16,"D",IF(L571=Data_Hidden!$A$17,"E",IF(L571=Data_Hidden!$A$18,"H",IF(L571=Data_Hidden!$A$19,"HPVH","")))))))</f>
        <v/>
      </c>
      <c r="S571" s="32" t="str">
        <f>IF(O571=Data_Hidden!$E$1,360,"")</f>
        <v/>
      </c>
      <c r="T571" s="32" t="str">
        <f t="shared" si="0"/>
        <v/>
      </c>
      <c r="U571" s="32" t="str">
        <f t="shared" si="1"/>
        <v/>
      </c>
      <c r="V571" s="33" t="str">
        <f t="shared" si="2"/>
        <v/>
      </c>
      <c r="W571" s="34">
        <f t="shared" si="3"/>
        <v>0</v>
      </c>
      <c r="X571" s="22"/>
      <c r="Y571" s="22"/>
      <c r="Z571" s="22"/>
    </row>
    <row r="572" spans="1:26" ht="15.75" customHeight="1" x14ac:dyDescent="0.25">
      <c r="A572" s="62">
        <v>570</v>
      </c>
      <c r="B572" s="30"/>
      <c r="C572" s="30"/>
      <c r="D572" s="57" t="str">
        <f t="shared" si="4"/>
        <v/>
      </c>
      <c r="E572" s="30"/>
      <c r="F572" s="29"/>
      <c r="G572" s="29"/>
      <c r="H572" s="29"/>
      <c r="I572" s="29"/>
      <c r="J572" s="29"/>
      <c r="K572" s="29"/>
      <c r="L572" s="30"/>
      <c r="M572" s="29"/>
      <c r="N572" s="29"/>
      <c r="O572" s="29"/>
      <c r="P572" s="61"/>
      <c r="Q572" s="31" t="str">
        <f>IF(N572&lt;&gt;"",VLOOKUP(M572&amp;"|"&amp;N572,Data_Hidden!$C$24:$D$29,2,FALSE),"")</f>
        <v/>
      </c>
      <c r="R572" s="32" t="str">
        <f>IF(L572=Data_Hidden!$A$13,"A", IF(L572=Data_Hidden!$A$14,"B",IF(L572=Data_Hidden!$A$15,"C",IF(L572=Data_Hidden!$A$16,"D",IF(L572=Data_Hidden!$A$17,"E",IF(L572=Data_Hidden!$A$18,"H",IF(L572=Data_Hidden!$A$19,"HPVH","")))))))</f>
        <v/>
      </c>
      <c r="S572" s="32" t="str">
        <f>IF(O572=Data_Hidden!$E$1,360,"")</f>
        <v/>
      </c>
      <c r="T572" s="32" t="str">
        <f t="shared" si="0"/>
        <v/>
      </c>
      <c r="U572" s="32" t="str">
        <f t="shared" si="1"/>
        <v/>
      </c>
      <c r="V572" s="33" t="str">
        <f t="shared" si="2"/>
        <v/>
      </c>
      <c r="W572" s="34">
        <f t="shared" si="3"/>
        <v>0</v>
      </c>
      <c r="X572" s="22"/>
      <c r="Y572" s="22"/>
      <c r="Z572" s="22"/>
    </row>
    <row r="573" spans="1:26" ht="15.75" customHeight="1" x14ac:dyDescent="0.25">
      <c r="A573" s="62">
        <v>571</v>
      </c>
      <c r="B573" s="30"/>
      <c r="C573" s="30"/>
      <c r="D573" s="57" t="str">
        <f t="shared" si="4"/>
        <v/>
      </c>
      <c r="E573" s="30"/>
      <c r="F573" s="29"/>
      <c r="G573" s="29"/>
      <c r="H573" s="29"/>
      <c r="I573" s="29"/>
      <c r="J573" s="29"/>
      <c r="K573" s="29"/>
      <c r="L573" s="30"/>
      <c r="M573" s="29"/>
      <c r="N573" s="29"/>
      <c r="O573" s="29"/>
      <c r="P573" s="61"/>
      <c r="Q573" s="31" t="str">
        <f>IF(N573&lt;&gt;"",VLOOKUP(M573&amp;"|"&amp;N573,Data_Hidden!$C$24:$D$29,2,FALSE),"")</f>
        <v/>
      </c>
      <c r="R573" s="32" t="str">
        <f>IF(L573=Data_Hidden!$A$13,"A", IF(L573=Data_Hidden!$A$14,"B",IF(L573=Data_Hidden!$A$15,"C",IF(L573=Data_Hidden!$A$16,"D",IF(L573=Data_Hidden!$A$17,"E",IF(L573=Data_Hidden!$A$18,"H",IF(L573=Data_Hidden!$A$19,"HPVH","")))))))</f>
        <v/>
      </c>
      <c r="S573" s="32" t="str">
        <f>IF(O573=Data_Hidden!$E$1,360,"")</f>
        <v/>
      </c>
      <c r="T573" s="32" t="str">
        <f t="shared" si="0"/>
        <v/>
      </c>
      <c r="U573" s="32" t="str">
        <f t="shared" si="1"/>
        <v/>
      </c>
      <c r="V573" s="33" t="str">
        <f t="shared" si="2"/>
        <v/>
      </c>
      <c r="W573" s="34">
        <f t="shared" si="3"/>
        <v>0</v>
      </c>
      <c r="X573" s="22"/>
      <c r="Y573" s="22"/>
      <c r="Z573" s="22"/>
    </row>
    <row r="574" spans="1:26" ht="15.75" customHeight="1" x14ac:dyDescent="0.25">
      <c r="A574" s="62">
        <v>572</v>
      </c>
      <c r="B574" s="30"/>
      <c r="C574" s="30"/>
      <c r="D574" s="57" t="str">
        <f t="shared" si="4"/>
        <v/>
      </c>
      <c r="E574" s="30"/>
      <c r="F574" s="29"/>
      <c r="G574" s="29"/>
      <c r="H574" s="29"/>
      <c r="I574" s="29"/>
      <c r="J574" s="29"/>
      <c r="K574" s="29"/>
      <c r="L574" s="30"/>
      <c r="M574" s="29"/>
      <c r="N574" s="29"/>
      <c r="O574" s="29"/>
      <c r="P574" s="61"/>
      <c r="Q574" s="31" t="str">
        <f>IF(N574&lt;&gt;"",VLOOKUP(M574&amp;"|"&amp;N574,Data_Hidden!$C$24:$D$29,2,FALSE),"")</f>
        <v/>
      </c>
      <c r="R574" s="32" t="str">
        <f>IF(L574=Data_Hidden!$A$13,"A", IF(L574=Data_Hidden!$A$14,"B",IF(L574=Data_Hidden!$A$15,"C",IF(L574=Data_Hidden!$A$16,"D",IF(L574=Data_Hidden!$A$17,"E",IF(L574=Data_Hidden!$A$18,"H",IF(L574=Data_Hidden!$A$19,"HPVH","")))))))</f>
        <v/>
      </c>
      <c r="S574" s="32" t="str">
        <f>IF(O574=Data_Hidden!$E$1,360,"")</f>
        <v/>
      </c>
      <c r="T574" s="32" t="str">
        <f t="shared" si="0"/>
        <v/>
      </c>
      <c r="U574" s="32" t="str">
        <f t="shared" si="1"/>
        <v/>
      </c>
      <c r="V574" s="33" t="str">
        <f t="shared" si="2"/>
        <v/>
      </c>
      <c r="W574" s="34">
        <f t="shared" si="3"/>
        <v>0</v>
      </c>
      <c r="X574" s="22"/>
      <c r="Y574" s="22"/>
      <c r="Z574" s="22"/>
    </row>
    <row r="575" spans="1:26" ht="15.75" customHeight="1" x14ac:dyDescent="0.25">
      <c r="A575" s="62">
        <v>573</v>
      </c>
      <c r="B575" s="30"/>
      <c r="C575" s="30"/>
      <c r="D575" s="57" t="str">
        <f t="shared" si="4"/>
        <v/>
      </c>
      <c r="E575" s="30"/>
      <c r="F575" s="29"/>
      <c r="G575" s="29"/>
      <c r="H575" s="29"/>
      <c r="I575" s="29"/>
      <c r="J575" s="29"/>
      <c r="K575" s="29"/>
      <c r="L575" s="30"/>
      <c r="M575" s="29"/>
      <c r="N575" s="29"/>
      <c r="O575" s="29"/>
      <c r="P575" s="61"/>
      <c r="Q575" s="31" t="str">
        <f>IF(N575&lt;&gt;"",VLOOKUP(M575&amp;"|"&amp;N575,Data_Hidden!$C$24:$D$29,2,FALSE),"")</f>
        <v/>
      </c>
      <c r="R575" s="32" t="str">
        <f>IF(L575=Data_Hidden!$A$13,"A", IF(L575=Data_Hidden!$A$14,"B",IF(L575=Data_Hidden!$A$15,"C",IF(L575=Data_Hidden!$A$16,"D",IF(L575=Data_Hidden!$A$17,"E",IF(L575=Data_Hidden!$A$18,"H",IF(L575=Data_Hidden!$A$19,"HPVH","")))))))</f>
        <v/>
      </c>
      <c r="S575" s="32" t="str">
        <f>IF(O575=Data_Hidden!$E$1,360,"")</f>
        <v/>
      </c>
      <c r="T575" s="32" t="str">
        <f t="shared" si="0"/>
        <v/>
      </c>
      <c r="U575" s="32" t="str">
        <f t="shared" si="1"/>
        <v/>
      </c>
      <c r="V575" s="33" t="str">
        <f t="shared" si="2"/>
        <v/>
      </c>
      <c r="W575" s="34">
        <f t="shared" si="3"/>
        <v>0</v>
      </c>
      <c r="X575" s="22"/>
      <c r="Y575" s="22"/>
      <c r="Z575" s="22"/>
    </row>
    <row r="576" spans="1:26" ht="15.75" customHeight="1" x14ac:dyDescent="0.25">
      <c r="A576" s="62">
        <v>574</v>
      </c>
      <c r="B576" s="30"/>
      <c r="C576" s="30"/>
      <c r="D576" s="57" t="str">
        <f t="shared" si="4"/>
        <v/>
      </c>
      <c r="E576" s="30"/>
      <c r="F576" s="29"/>
      <c r="G576" s="29"/>
      <c r="H576" s="29"/>
      <c r="I576" s="29"/>
      <c r="J576" s="29"/>
      <c r="K576" s="29"/>
      <c r="L576" s="30"/>
      <c r="M576" s="29"/>
      <c r="N576" s="29"/>
      <c r="O576" s="29"/>
      <c r="P576" s="61"/>
      <c r="Q576" s="31" t="str">
        <f>IF(N576&lt;&gt;"",VLOOKUP(M576&amp;"|"&amp;N576,Data_Hidden!$C$24:$D$29,2,FALSE),"")</f>
        <v/>
      </c>
      <c r="R576" s="32" t="str">
        <f>IF(L576=Data_Hidden!$A$13,"A", IF(L576=Data_Hidden!$A$14,"B",IF(L576=Data_Hidden!$A$15,"C",IF(L576=Data_Hidden!$A$16,"D",IF(L576=Data_Hidden!$A$17,"E",IF(L576=Data_Hidden!$A$18,"H",IF(L576=Data_Hidden!$A$19,"HPVH","")))))))</f>
        <v/>
      </c>
      <c r="S576" s="32" t="str">
        <f>IF(O576=Data_Hidden!$E$1,360,"")</f>
        <v/>
      </c>
      <c r="T576" s="32" t="str">
        <f t="shared" si="0"/>
        <v/>
      </c>
      <c r="U576" s="32" t="str">
        <f t="shared" si="1"/>
        <v/>
      </c>
      <c r="V576" s="33" t="str">
        <f t="shared" si="2"/>
        <v/>
      </c>
      <c r="W576" s="34">
        <f t="shared" si="3"/>
        <v>0</v>
      </c>
      <c r="X576" s="22"/>
      <c r="Y576" s="22"/>
      <c r="Z576" s="22"/>
    </row>
    <row r="577" spans="1:26" ht="15.75" customHeight="1" x14ac:dyDescent="0.25">
      <c r="A577" s="62">
        <v>575</v>
      </c>
      <c r="B577" s="30"/>
      <c r="C577" s="30"/>
      <c r="D577" s="57" t="str">
        <f t="shared" si="4"/>
        <v/>
      </c>
      <c r="E577" s="30"/>
      <c r="F577" s="29"/>
      <c r="G577" s="29"/>
      <c r="H577" s="29"/>
      <c r="I577" s="29"/>
      <c r="J577" s="29"/>
      <c r="K577" s="29"/>
      <c r="L577" s="30"/>
      <c r="M577" s="29"/>
      <c r="N577" s="29"/>
      <c r="O577" s="29"/>
      <c r="P577" s="61"/>
      <c r="Q577" s="31" t="str">
        <f>IF(N577&lt;&gt;"",VLOOKUP(M577&amp;"|"&amp;N577,Data_Hidden!$C$24:$D$29,2,FALSE),"")</f>
        <v/>
      </c>
      <c r="R577" s="32" t="str">
        <f>IF(L577=Data_Hidden!$A$13,"A", IF(L577=Data_Hidden!$A$14,"B",IF(L577=Data_Hidden!$A$15,"C",IF(L577=Data_Hidden!$A$16,"D",IF(L577=Data_Hidden!$A$17,"E",IF(L577=Data_Hidden!$A$18,"H",IF(L577=Data_Hidden!$A$19,"HPVH","")))))))</f>
        <v/>
      </c>
      <c r="S577" s="32" t="str">
        <f>IF(O577=Data_Hidden!$E$1,360,"")</f>
        <v/>
      </c>
      <c r="T577" s="32" t="str">
        <f t="shared" si="0"/>
        <v/>
      </c>
      <c r="U577" s="32" t="str">
        <f t="shared" si="1"/>
        <v/>
      </c>
      <c r="V577" s="33" t="str">
        <f t="shared" si="2"/>
        <v/>
      </c>
      <c r="W577" s="34">
        <f t="shared" si="3"/>
        <v>0</v>
      </c>
      <c r="X577" s="22"/>
      <c r="Y577" s="22"/>
      <c r="Z577" s="22"/>
    </row>
    <row r="578" spans="1:26" ht="15.75" customHeight="1" x14ac:dyDescent="0.25">
      <c r="A578" s="62">
        <v>576</v>
      </c>
      <c r="B578" s="30"/>
      <c r="C578" s="30"/>
      <c r="D578" s="57" t="str">
        <f t="shared" si="4"/>
        <v/>
      </c>
      <c r="E578" s="30"/>
      <c r="F578" s="29"/>
      <c r="G578" s="29"/>
      <c r="H578" s="29"/>
      <c r="I578" s="29"/>
      <c r="J578" s="29"/>
      <c r="K578" s="29"/>
      <c r="L578" s="30"/>
      <c r="M578" s="29"/>
      <c r="N578" s="29"/>
      <c r="O578" s="29"/>
      <c r="P578" s="61"/>
      <c r="Q578" s="31" t="str">
        <f>IF(N578&lt;&gt;"",VLOOKUP(M578&amp;"|"&amp;N578,Data_Hidden!$C$24:$D$29,2,FALSE),"")</f>
        <v/>
      </c>
      <c r="R578" s="32" t="str">
        <f>IF(L578=Data_Hidden!$A$13,"A", IF(L578=Data_Hidden!$A$14,"B",IF(L578=Data_Hidden!$A$15,"C",IF(L578=Data_Hidden!$A$16,"D",IF(L578=Data_Hidden!$A$17,"E",IF(L578=Data_Hidden!$A$18,"H",IF(L578=Data_Hidden!$A$19,"HPVH","")))))))</f>
        <v/>
      </c>
      <c r="S578" s="32" t="str">
        <f>IF(O578=Data_Hidden!$E$1,360,"")</f>
        <v/>
      </c>
      <c r="T578" s="32" t="str">
        <f t="shared" si="0"/>
        <v/>
      </c>
      <c r="U578" s="32" t="str">
        <f t="shared" si="1"/>
        <v/>
      </c>
      <c r="V578" s="33" t="str">
        <f t="shared" si="2"/>
        <v/>
      </c>
      <c r="W578" s="34">
        <f t="shared" si="3"/>
        <v>0</v>
      </c>
      <c r="X578" s="22"/>
      <c r="Y578" s="22"/>
      <c r="Z578" s="22"/>
    </row>
    <row r="579" spans="1:26" ht="15.75" customHeight="1" x14ac:dyDescent="0.25">
      <c r="A579" s="62">
        <v>577</v>
      </c>
      <c r="B579" s="30"/>
      <c r="C579" s="30"/>
      <c r="D579" s="57" t="str">
        <f t="shared" si="4"/>
        <v/>
      </c>
      <c r="E579" s="30"/>
      <c r="F579" s="29"/>
      <c r="G579" s="29"/>
      <c r="H579" s="29"/>
      <c r="I579" s="29"/>
      <c r="J579" s="29"/>
      <c r="K579" s="29"/>
      <c r="L579" s="30"/>
      <c r="M579" s="29"/>
      <c r="N579" s="29"/>
      <c r="O579" s="29"/>
      <c r="P579" s="61"/>
      <c r="Q579" s="31" t="str">
        <f>IF(N579&lt;&gt;"",VLOOKUP(M579&amp;"|"&amp;N579,Data_Hidden!$C$24:$D$29,2,FALSE),"")</f>
        <v/>
      </c>
      <c r="R579" s="32" t="str">
        <f>IF(L579=Data_Hidden!$A$13,"A", IF(L579=Data_Hidden!$A$14,"B",IF(L579=Data_Hidden!$A$15,"C",IF(L579=Data_Hidden!$A$16,"D",IF(L579=Data_Hidden!$A$17,"E",IF(L579=Data_Hidden!$A$18,"H",IF(L579=Data_Hidden!$A$19,"HPVH","")))))))</f>
        <v/>
      </c>
      <c r="S579" s="32" t="str">
        <f>IF(O579=Data_Hidden!$E$1,360,"")</f>
        <v/>
      </c>
      <c r="T579" s="32" t="str">
        <f t="shared" si="0"/>
        <v/>
      </c>
      <c r="U579" s="32" t="str">
        <f t="shared" si="1"/>
        <v/>
      </c>
      <c r="V579" s="33" t="str">
        <f t="shared" si="2"/>
        <v/>
      </c>
      <c r="W579" s="34">
        <f t="shared" si="3"/>
        <v>0</v>
      </c>
      <c r="X579" s="22"/>
      <c r="Y579" s="22"/>
      <c r="Z579" s="22"/>
    </row>
    <row r="580" spans="1:26" ht="15.75" customHeight="1" x14ac:dyDescent="0.25">
      <c r="A580" s="62">
        <v>578</v>
      </c>
      <c r="B580" s="30"/>
      <c r="C580" s="30"/>
      <c r="D580" s="57" t="str">
        <f t="shared" si="4"/>
        <v/>
      </c>
      <c r="E580" s="30"/>
      <c r="F580" s="29"/>
      <c r="G580" s="29"/>
      <c r="H580" s="29"/>
      <c r="I580" s="29"/>
      <c r="J580" s="29"/>
      <c r="K580" s="29"/>
      <c r="L580" s="30"/>
      <c r="M580" s="29"/>
      <c r="N580" s="29"/>
      <c r="O580" s="29"/>
      <c r="P580" s="61"/>
      <c r="Q580" s="31" t="str">
        <f>IF(N580&lt;&gt;"",VLOOKUP(M580&amp;"|"&amp;N580,Data_Hidden!$C$24:$D$29,2,FALSE),"")</f>
        <v/>
      </c>
      <c r="R580" s="32" t="str">
        <f>IF(L580=Data_Hidden!$A$13,"A", IF(L580=Data_Hidden!$A$14,"B",IF(L580=Data_Hidden!$A$15,"C",IF(L580=Data_Hidden!$A$16,"D",IF(L580=Data_Hidden!$A$17,"E",IF(L580=Data_Hidden!$A$18,"H",IF(L580=Data_Hidden!$A$19,"HPVH","")))))))</f>
        <v/>
      </c>
      <c r="S580" s="32" t="str">
        <f>IF(O580=Data_Hidden!$E$1,360,"")</f>
        <v/>
      </c>
      <c r="T580" s="32" t="str">
        <f t="shared" si="0"/>
        <v/>
      </c>
      <c r="U580" s="32" t="str">
        <f t="shared" si="1"/>
        <v/>
      </c>
      <c r="V580" s="33" t="str">
        <f t="shared" si="2"/>
        <v/>
      </c>
      <c r="W580" s="34">
        <f t="shared" si="3"/>
        <v>0</v>
      </c>
      <c r="X580" s="22"/>
      <c r="Y580" s="22"/>
      <c r="Z580" s="22"/>
    </row>
    <row r="581" spans="1:26" ht="15.75" customHeight="1" x14ac:dyDescent="0.25">
      <c r="A581" s="62">
        <v>579</v>
      </c>
      <c r="B581" s="30"/>
      <c r="C581" s="30"/>
      <c r="D581" s="57" t="str">
        <f t="shared" si="4"/>
        <v/>
      </c>
      <c r="E581" s="30"/>
      <c r="F581" s="29"/>
      <c r="G581" s="29"/>
      <c r="H581" s="29"/>
      <c r="I581" s="29"/>
      <c r="J581" s="29"/>
      <c r="K581" s="29"/>
      <c r="L581" s="30"/>
      <c r="M581" s="29"/>
      <c r="N581" s="29"/>
      <c r="O581" s="29"/>
      <c r="P581" s="61"/>
      <c r="Q581" s="31" t="str">
        <f>IF(N581&lt;&gt;"",VLOOKUP(M581&amp;"|"&amp;N581,Data_Hidden!$C$24:$D$29,2,FALSE),"")</f>
        <v/>
      </c>
      <c r="R581" s="32" t="str">
        <f>IF(L581=Data_Hidden!$A$13,"A", IF(L581=Data_Hidden!$A$14,"B",IF(L581=Data_Hidden!$A$15,"C",IF(L581=Data_Hidden!$A$16,"D",IF(L581=Data_Hidden!$A$17,"E",IF(L581=Data_Hidden!$A$18,"H",IF(L581=Data_Hidden!$A$19,"HPVH","")))))))</f>
        <v/>
      </c>
      <c r="S581" s="32" t="str">
        <f>IF(O581=Data_Hidden!$E$1,360,"")</f>
        <v/>
      </c>
      <c r="T581" s="32" t="str">
        <f t="shared" si="0"/>
        <v/>
      </c>
      <c r="U581" s="32" t="str">
        <f t="shared" si="1"/>
        <v/>
      </c>
      <c r="V581" s="33" t="str">
        <f t="shared" si="2"/>
        <v/>
      </c>
      <c r="W581" s="34">
        <f t="shared" si="3"/>
        <v>0</v>
      </c>
      <c r="X581" s="22"/>
      <c r="Y581" s="22"/>
      <c r="Z581" s="22"/>
    </row>
    <row r="582" spans="1:26" ht="15.75" customHeight="1" x14ac:dyDescent="0.25">
      <c r="A582" s="62">
        <v>580</v>
      </c>
      <c r="B582" s="30"/>
      <c r="C582" s="30"/>
      <c r="D582" s="57" t="str">
        <f t="shared" si="4"/>
        <v/>
      </c>
      <c r="E582" s="30"/>
      <c r="F582" s="29"/>
      <c r="G582" s="29"/>
      <c r="H582" s="29"/>
      <c r="I582" s="29"/>
      <c r="J582" s="29"/>
      <c r="K582" s="29"/>
      <c r="L582" s="30"/>
      <c r="M582" s="29"/>
      <c r="N582" s="29"/>
      <c r="O582" s="29"/>
      <c r="P582" s="61"/>
      <c r="Q582" s="31" t="str">
        <f>IF(N582&lt;&gt;"",VLOOKUP(M582&amp;"|"&amp;N582,Data_Hidden!$C$24:$D$29,2,FALSE),"")</f>
        <v/>
      </c>
      <c r="R582" s="32" t="str">
        <f>IF(L582=Data_Hidden!$A$13,"A", IF(L582=Data_Hidden!$A$14,"B",IF(L582=Data_Hidden!$A$15,"C",IF(L582=Data_Hidden!$A$16,"D",IF(L582=Data_Hidden!$A$17,"E",IF(L582=Data_Hidden!$A$18,"H",IF(L582=Data_Hidden!$A$19,"HPVH","")))))))</f>
        <v/>
      </c>
      <c r="S582" s="32" t="str">
        <f>IF(O582=Data_Hidden!$E$1,360,"")</f>
        <v/>
      </c>
      <c r="T582" s="32" t="str">
        <f t="shared" si="0"/>
        <v/>
      </c>
      <c r="U582" s="32" t="str">
        <f t="shared" si="1"/>
        <v/>
      </c>
      <c r="V582" s="33" t="str">
        <f t="shared" si="2"/>
        <v/>
      </c>
      <c r="W582" s="34">
        <f t="shared" si="3"/>
        <v>0</v>
      </c>
      <c r="X582" s="22"/>
      <c r="Y582" s="22"/>
      <c r="Z582" s="22"/>
    </row>
    <row r="583" spans="1:26" ht="15.75" customHeight="1" x14ac:dyDescent="0.25">
      <c r="A583" s="62">
        <v>581</v>
      </c>
      <c r="B583" s="30"/>
      <c r="C583" s="30"/>
      <c r="D583" s="57" t="str">
        <f t="shared" si="4"/>
        <v/>
      </c>
      <c r="E583" s="30"/>
      <c r="F583" s="29"/>
      <c r="G583" s="29"/>
      <c r="H583" s="29"/>
      <c r="I583" s="29"/>
      <c r="J583" s="29"/>
      <c r="K583" s="29"/>
      <c r="L583" s="30"/>
      <c r="M583" s="29"/>
      <c r="N583" s="29"/>
      <c r="O583" s="29"/>
      <c r="P583" s="61"/>
      <c r="Q583" s="31" t="str">
        <f>IF(N583&lt;&gt;"",VLOOKUP(M583&amp;"|"&amp;N583,Data_Hidden!$C$24:$D$29,2,FALSE),"")</f>
        <v/>
      </c>
      <c r="R583" s="32" t="str">
        <f>IF(L583=Data_Hidden!$A$13,"A", IF(L583=Data_Hidden!$A$14,"B",IF(L583=Data_Hidden!$A$15,"C",IF(L583=Data_Hidden!$A$16,"D",IF(L583=Data_Hidden!$A$17,"E",IF(L583=Data_Hidden!$A$18,"H",IF(L583=Data_Hidden!$A$19,"HPVH","")))))))</f>
        <v/>
      </c>
      <c r="S583" s="32" t="str">
        <f>IF(O583=Data_Hidden!$E$1,360,"")</f>
        <v/>
      </c>
      <c r="T583" s="32" t="str">
        <f t="shared" si="0"/>
        <v/>
      </c>
      <c r="U583" s="32" t="str">
        <f t="shared" si="1"/>
        <v/>
      </c>
      <c r="V583" s="33" t="str">
        <f t="shared" si="2"/>
        <v/>
      </c>
      <c r="W583" s="34">
        <f t="shared" si="3"/>
        <v>0</v>
      </c>
      <c r="X583" s="22"/>
      <c r="Y583" s="22"/>
      <c r="Z583" s="22"/>
    </row>
    <row r="584" spans="1:26" ht="15.75" customHeight="1" x14ac:dyDescent="0.25">
      <c r="A584" s="62">
        <v>582</v>
      </c>
      <c r="B584" s="30"/>
      <c r="C584" s="30"/>
      <c r="D584" s="57" t="str">
        <f t="shared" si="4"/>
        <v/>
      </c>
      <c r="E584" s="30"/>
      <c r="F584" s="29"/>
      <c r="G584" s="29"/>
      <c r="H584" s="29"/>
      <c r="I584" s="29"/>
      <c r="J584" s="29"/>
      <c r="K584" s="29"/>
      <c r="L584" s="30"/>
      <c r="M584" s="29"/>
      <c r="N584" s="29"/>
      <c r="O584" s="29"/>
      <c r="P584" s="61"/>
      <c r="Q584" s="31" t="str">
        <f>IF(N584&lt;&gt;"",VLOOKUP(M584&amp;"|"&amp;N584,Data_Hidden!$C$24:$D$29,2,FALSE),"")</f>
        <v/>
      </c>
      <c r="R584" s="32" t="str">
        <f>IF(L584=Data_Hidden!$A$13,"A", IF(L584=Data_Hidden!$A$14,"B",IF(L584=Data_Hidden!$A$15,"C",IF(L584=Data_Hidden!$A$16,"D",IF(L584=Data_Hidden!$A$17,"E",IF(L584=Data_Hidden!$A$18,"H",IF(L584=Data_Hidden!$A$19,"HPVH","")))))))</f>
        <v/>
      </c>
      <c r="S584" s="32" t="str">
        <f>IF(O584=Data_Hidden!$E$1,360,"")</f>
        <v/>
      </c>
      <c r="T584" s="32" t="str">
        <f t="shared" si="0"/>
        <v/>
      </c>
      <c r="U584" s="32" t="str">
        <f t="shared" si="1"/>
        <v/>
      </c>
      <c r="V584" s="33" t="str">
        <f t="shared" si="2"/>
        <v/>
      </c>
      <c r="W584" s="34">
        <f t="shared" si="3"/>
        <v>0</v>
      </c>
      <c r="X584" s="22"/>
      <c r="Y584" s="22"/>
      <c r="Z584" s="22"/>
    </row>
    <row r="585" spans="1:26" ht="15.75" customHeight="1" x14ac:dyDescent="0.25">
      <c r="A585" s="62">
        <v>583</v>
      </c>
      <c r="B585" s="30"/>
      <c r="C585" s="30"/>
      <c r="D585" s="57" t="str">
        <f t="shared" si="4"/>
        <v/>
      </c>
      <c r="E585" s="30"/>
      <c r="F585" s="29"/>
      <c r="G585" s="29"/>
      <c r="H585" s="29"/>
      <c r="I585" s="29"/>
      <c r="J585" s="29"/>
      <c r="K585" s="29"/>
      <c r="L585" s="30"/>
      <c r="M585" s="29"/>
      <c r="N585" s="29"/>
      <c r="O585" s="29"/>
      <c r="P585" s="61"/>
      <c r="Q585" s="31" t="str">
        <f>IF(N585&lt;&gt;"",VLOOKUP(M585&amp;"|"&amp;N585,Data_Hidden!$C$24:$D$29,2,FALSE),"")</f>
        <v/>
      </c>
      <c r="R585" s="32" t="str">
        <f>IF(L585=Data_Hidden!$A$13,"A", IF(L585=Data_Hidden!$A$14,"B",IF(L585=Data_Hidden!$A$15,"C",IF(L585=Data_Hidden!$A$16,"D",IF(L585=Data_Hidden!$A$17,"E",IF(L585=Data_Hidden!$A$18,"H",IF(L585=Data_Hidden!$A$19,"HPVH","")))))))</f>
        <v/>
      </c>
      <c r="S585" s="32" t="str">
        <f>IF(O585=Data_Hidden!$E$1,360,"")</f>
        <v/>
      </c>
      <c r="T585" s="32" t="str">
        <f t="shared" si="0"/>
        <v/>
      </c>
      <c r="U585" s="32" t="str">
        <f t="shared" si="1"/>
        <v/>
      </c>
      <c r="V585" s="33" t="str">
        <f t="shared" si="2"/>
        <v/>
      </c>
      <c r="W585" s="34">
        <f t="shared" si="3"/>
        <v>0</v>
      </c>
      <c r="X585" s="22"/>
      <c r="Y585" s="22"/>
      <c r="Z585" s="22"/>
    </row>
    <row r="586" spans="1:26" ht="15.75" customHeight="1" x14ac:dyDescent="0.25">
      <c r="A586" s="62">
        <v>584</v>
      </c>
      <c r="B586" s="30"/>
      <c r="C586" s="30"/>
      <c r="D586" s="57" t="str">
        <f t="shared" si="4"/>
        <v/>
      </c>
      <c r="E586" s="30"/>
      <c r="F586" s="29"/>
      <c r="G586" s="29"/>
      <c r="H586" s="29"/>
      <c r="I586" s="29"/>
      <c r="J586" s="29"/>
      <c r="K586" s="29"/>
      <c r="L586" s="30"/>
      <c r="M586" s="29"/>
      <c r="N586" s="29"/>
      <c r="O586" s="29"/>
      <c r="P586" s="61"/>
      <c r="Q586" s="31" t="str">
        <f>IF(N586&lt;&gt;"",VLOOKUP(M586&amp;"|"&amp;N586,Data_Hidden!$C$24:$D$29,2,FALSE),"")</f>
        <v/>
      </c>
      <c r="R586" s="32" t="str">
        <f>IF(L586=Data_Hidden!$A$13,"A", IF(L586=Data_Hidden!$A$14,"B",IF(L586=Data_Hidden!$A$15,"C",IF(L586=Data_Hidden!$A$16,"D",IF(L586=Data_Hidden!$A$17,"E",IF(L586=Data_Hidden!$A$18,"H",IF(L586=Data_Hidden!$A$19,"HPVH","")))))))</f>
        <v/>
      </c>
      <c r="S586" s="32" t="str">
        <f>IF(O586=Data_Hidden!$E$1,360,"")</f>
        <v/>
      </c>
      <c r="T586" s="32" t="str">
        <f t="shared" si="0"/>
        <v/>
      </c>
      <c r="U586" s="32" t="str">
        <f t="shared" si="1"/>
        <v/>
      </c>
      <c r="V586" s="33" t="str">
        <f t="shared" si="2"/>
        <v/>
      </c>
      <c r="W586" s="34">
        <f t="shared" si="3"/>
        <v>0</v>
      </c>
      <c r="X586" s="22"/>
      <c r="Y586" s="22"/>
      <c r="Z586" s="22"/>
    </row>
    <row r="587" spans="1:26" ht="15.75" customHeight="1" x14ac:dyDescent="0.25">
      <c r="A587" s="62">
        <v>585</v>
      </c>
      <c r="B587" s="30"/>
      <c r="C587" s="30"/>
      <c r="D587" s="57" t="str">
        <f t="shared" si="4"/>
        <v/>
      </c>
      <c r="E587" s="30"/>
      <c r="F587" s="29"/>
      <c r="G587" s="29"/>
      <c r="H587" s="29"/>
      <c r="I587" s="29"/>
      <c r="J587" s="29"/>
      <c r="K587" s="29"/>
      <c r="L587" s="30"/>
      <c r="M587" s="29"/>
      <c r="N587" s="29"/>
      <c r="O587" s="29"/>
      <c r="P587" s="61"/>
      <c r="Q587" s="31" t="str">
        <f>IF(N587&lt;&gt;"",VLOOKUP(M587&amp;"|"&amp;N587,Data_Hidden!$C$24:$D$29,2,FALSE),"")</f>
        <v/>
      </c>
      <c r="R587" s="32" t="str">
        <f>IF(L587=Data_Hidden!$A$13,"A", IF(L587=Data_Hidden!$A$14,"B",IF(L587=Data_Hidden!$A$15,"C",IF(L587=Data_Hidden!$A$16,"D",IF(L587=Data_Hidden!$A$17,"E",IF(L587=Data_Hidden!$A$18,"H",IF(L587=Data_Hidden!$A$19,"HPVH","")))))))</f>
        <v/>
      </c>
      <c r="S587" s="32" t="str">
        <f>IF(O587=Data_Hidden!$E$1,360,"")</f>
        <v/>
      </c>
      <c r="T587" s="32" t="str">
        <f t="shared" si="0"/>
        <v/>
      </c>
      <c r="U587" s="32" t="str">
        <f t="shared" si="1"/>
        <v/>
      </c>
      <c r="V587" s="33" t="str">
        <f t="shared" si="2"/>
        <v/>
      </c>
      <c r="W587" s="34">
        <f t="shared" si="3"/>
        <v>0</v>
      </c>
      <c r="X587" s="22"/>
      <c r="Y587" s="22"/>
      <c r="Z587" s="22"/>
    </row>
    <row r="588" spans="1:26" ht="15.75" customHeight="1" x14ac:dyDescent="0.25">
      <c r="A588" s="62">
        <v>586</v>
      </c>
      <c r="B588" s="30"/>
      <c r="C588" s="30"/>
      <c r="D588" s="57" t="str">
        <f t="shared" si="4"/>
        <v/>
      </c>
      <c r="E588" s="30"/>
      <c r="F588" s="29"/>
      <c r="G588" s="29"/>
      <c r="H588" s="29"/>
      <c r="I588" s="29"/>
      <c r="J588" s="29"/>
      <c r="K588" s="29"/>
      <c r="L588" s="30"/>
      <c r="M588" s="29"/>
      <c r="N588" s="29"/>
      <c r="O588" s="29"/>
      <c r="P588" s="61"/>
      <c r="Q588" s="31" t="str">
        <f>IF(N588&lt;&gt;"",VLOOKUP(M588&amp;"|"&amp;N588,Data_Hidden!$C$24:$D$29,2,FALSE),"")</f>
        <v/>
      </c>
      <c r="R588" s="32" t="str">
        <f>IF(L588=Data_Hidden!$A$13,"A", IF(L588=Data_Hidden!$A$14,"B",IF(L588=Data_Hidden!$A$15,"C",IF(L588=Data_Hidden!$A$16,"D",IF(L588=Data_Hidden!$A$17,"E",IF(L588=Data_Hidden!$A$18,"H",IF(L588=Data_Hidden!$A$19,"HPVH","")))))))</f>
        <v/>
      </c>
      <c r="S588" s="32" t="str">
        <f>IF(O588=Data_Hidden!$E$1,360,"")</f>
        <v/>
      </c>
      <c r="T588" s="32" t="str">
        <f t="shared" si="0"/>
        <v/>
      </c>
      <c r="U588" s="32" t="str">
        <f t="shared" si="1"/>
        <v/>
      </c>
      <c r="V588" s="33" t="str">
        <f t="shared" si="2"/>
        <v/>
      </c>
      <c r="W588" s="34">
        <f t="shared" si="3"/>
        <v>0</v>
      </c>
      <c r="X588" s="22"/>
      <c r="Y588" s="22"/>
      <c r="Z588" s="22"/>
    </row>
    <row r="589" spans="1:26" ht="15.75" customHeight="1" x14ac:dyDescent="0.25">
      <c r="A589" s="62">
        <v>587</v>
      </c>
      <c r="B589" s="30"/>
      <c r="C589" s="30"/>
      <c r="D589" s="57" t="str">
        <f t="shared" si="4"/>
        <v/>
      </c>
      <c r="E589" s="30"/>
      <c r="F589" s="29"/>
      <c r="G589" s="29"/>
      <c r="H589" s="29"/>
      <c r="I589" s="29"/>
      <c r="J589" s="29"/>
      <c r="K589" s="29"/>
      <c r="L589" s="30"/>
      <c r="M589" s="29"/>
      <c r="N589" s="29"/>
      <c r="O589" s="29"/>
      <c r="P589" s="61"/>
      <c r="Q589" s="31" t="str">
        <f>IF(N589&lt;&gt;"",VLOOKUP(M589&amp;"|"&amp;N589,Data_Hidden!$C$24:$D$29,2,FALSE),"")</f>
        <v/>
      </c>
      <c r="R589" s="32" t="str">
        <f>IF(L589=Data_Hidden!$A$13,"A", IF(L589=Data_Hidden!$A$14,"B",IF(L589=Data_Hidden!$A$15,"C",IF(L589=Data_Hidden!$A$16,"D",IF(L589=Data_Hidden!$A$17,"E",IF(L589=Data_Hidden!$A$18,"H",IF(L589=Data_Hidden!$A$19,"HPVH","")))))))</f>
        <v/>
      </c>
      <c r="S589" s="32" t="str">
        <f>IF(O589=Data_Hidden!$E$1,360,"")</f>
        <v/>
      </c>
      <c r="T589" s="32" t="str">
        <f t="shared" si="0"/>
        <v/>
      </c>
      <c r="U589" s="32" t="str">
        <f t="shared" si="1"/>
        <v/>
      </c>
      <c r="V589" s="33" t="str">
        <f t="shared" si="2"/>
        <v/>
      </c>
      <c r="W589" s="34">
        <f t="shared" si="3"/>
        <v>0</v>
      </c>
      <c r="X589" s="22"/>
      <c r="Y589" s="22"/>
      <c r="Z589" s="22"/>
    </row>
    <row r="590" spans="1:26" ht="15.75" customHeight="1" x14ac:dyDescent="0.25">
      <c r="A590" s="62">
        <v>588</v>
      </c>
      <c r="B590" s="30"/>
      <c r="C590" s="30"/>
      <c r="D590" s="57" t="str">
        <f t="shared" si="4"/>
        <v/>
      </c>
      <c r="E590" s="30"/>
      <c r="F590" s="29"/>
      <c r="G590" s="29"/>
      <c r="H590" s="29"/>
      <c r="I590" s="29"/>
      <c r="J590" s="29"/>
      <c r="K590" s="29"/>
      <c r="L590" s="30"/>
      <c r="M590" s="29"/>
      <c r="N590" s="29"/>
      <c r="O590" s="29"/>
      <c r="P590" s="61"/>
      <c r="Q590" s="31" t="str">
        <f>IF(N590&lt;&gt;"",VLOOKUP(M590&amp;"|"&amp;N590,Data_Hidden!$C$24:$D$29,2,FALSE),"")</f>
        <v/>
      </c>
      <c r="R590" s="32" t="str">
        <f>IF(L590=Data_Hidden!$A$13,"A", IF(L590=Data_Hidden!$A$14,"B",IF(L590=Data_Hidden!$A$15,"C",IF(L590=Data_Hidden!$A$16,"D",IF(L590=Data_Hidden!$A$17,"E",IF(L590=Data_Hidden!$A$18,"H",IF(L590=Data_Hidden!$A$19,"HPVH","")))))))</f>
        <v/>
      </c>
      <c r="S590" s="32" t="str">
        <f>IF(O590=Data_Hidden!$E$1,360,"")</f>
        <v/>
      </c>
      <c r="T590" s="32" t="str">
        <f t="shared" si="0"/>
        <v/>
      </c>
      <c r="U590" s="32" t="str">
        <f t="shared" si="1"/>
        <v/>
      </c>
      <c r="V590" s="33" t="str">
        <f t="shared" si="2"/>
        <v/>
      </c>
      <c r="W590" s="34">
        <f t="shared" si="3"/>
        <v>0</v>
      </c>
      <c r="X590" s="22"/>
      <c r="Y590" s="22"/>
      <c r="Z590" s="22"/>
    </row>
    <row r="591" spans="1:26" ht="15.75" customHeight="1" x14ac:dyDescent="0.25">
      <c r="A591" s="62">
        <v>589</v>
      </c>
      <c r="B591" s="30"/>
      <c r="C591" s="30"/>
      <c r="D591" s="57" t="str">
        <f t="shared" si="4"/>
        <v/>
      </c>
      <c r="E591" s="30"/>
      <c r="F591" s="29"/>
      <c r="G591" s="29"/>
      <c r="H591" s="29"/>
      <c r="I591" s="29"/>
      <c r="J591" s="29"/>
      <c r="K591" s="29"/>
      <c r="L591" s="30"/>
      <c r="M591" s="29"/>
      <c r="N591" s="29"/>
      <c r="O591" s="29"/>
      <c r="P591" s="61"/>
      <c r="Q591" s="31" t="str">
        <f>IF(N591&lt;&gt;"",VLOOKUP(M591&amp;"|"&amp;N591,Data_Hidden!$C$24:$D$29,2,FALSE),"")</f>
        <v/>
      </c>
      <c r="R591" s="32" t="str">
        <f>IF(L591=Data_Hidden!$A$13,"A", IF(L591=Data_Hidden!$A$14,"B",IF(L591=Data_Hidden!$A$15,"C",IF(L591=Data_Hidden!$A$16,"D",IF(L591=Data_Hidden!$A$17,"E",IF(L591=Data_Hidden!$A$18,"H",IF(L591=Data_Hidden!$A$19,"HPVH","")))))))</f>
        <v/>
      </c>
      <c r="S591" s="32" t="str">
        <f>IF(O591=Data_Hidden!$E$1,360,"")</f>
        <v/>
      </c>
      <c r="T591" s="32" t="str">
        <f t="shared" si="0"/>
        <v/>
      </c>
      <c r="U591" s="32" t="str">
        <f t="shared" si="1"/>
        <v/>
      </c>
      <c r="V591" s="33" t="str">
        <f t="shared" si="2"/>
        <v/>
      </c>
      <c r="W591" s="34">
        <f t="shared" si="3"/>
        <v>0</v>
      </c>
      <c r="X591" s="22"/>
      <c r="Y591" s="22"/>
      <c r="Z591" s="22"/>
    </row>
    <row r="592" spans="1:26" ht="15.75" customHeight="1" x14ac:dyDescent="0.25">
      <c r="A592" s="62">
        <v>590</v>
      </c>
      <c r="B592" s="30"/>
      <c r="C592" s="30"/>
      <c r="D592" s="57" t="str">
        <f t="shared" si="4"/>
        <v/>
      </c>
      <c r="E592" s="30"/>
      <c r="F592" s="29"/>
      <c r="G592" s="29"/>
      <c r="H592" s="29"/>
      <c r="I592" s="29"/>
      <c r="J592" s="29"/>
      <c r="K592" s="29"/>
      <c r="L592" s="30"/>
      <c r="M592" s="29"/>
      <c r="N592" s="29"/>
      <c r="O592" s="29"/>
      <c r="P592" s="61"/>
      <c r="Q592" s="31" t="str">
        <f>IF(N592&lt;&gt;"",VLOOKUP(M592&amp;"|"&amp;N592,Data_Hidden!$C$24:$D$29,2,FALSE),"")</f>
        <v/>
      </c>
      <c r="R592" s="32" t="str">
        <f>IF(L592=Data_Hidden!$A$13,"A", IF(L592=Data_Hidden!$A$14,"B",IF(L592=Data_Hidden!$A$15,"C",IF(L592=Data_Hidden!$A$16,"D",IF(L592=Data_Hidden!$A$17,"E",IF(L592=Data_Hidden!$A$18,"H",IF(L592=Data_Hidden!$A$19,"HPVH","")))))))</f>
        <v/>
      </c>
      <c r="S592" s="32" t="str">
        <f>IF(O592=Data_Hidden!$E$1,360,"")</f>
        <v/>
      </c>
      <c r="T592" s="32" t="str">
        <f t="shared" si="0"/>
        <v/>
      </c>
      <c r="U592" s="32" t="str">
        <f t="shared" si="1"/>
        <v/>
      </c>
      <c r="V592" s="33" t="str">
        <f t="shared" si="2"/>
        <v/>
      </c>
      <c r="W592" s="34">
        <f t="shared" si="3"/>
        <v>0</v>
      </c>
      <c r="X592" s="22"/>
      <c r="Y592" s="22"/>
      <c r="Z592" s="22"/>
    </row>
    <row r="593" spans="1:26" ht="15.75" customHeight="1" x14ac:dyDescent="0.25">
      <c r="A593" s="62">
        <v>591</v>
      </c>
      <c r="B593" s="30"/>
      <c r="C593" s="30"/>
      <c r="D593" s="57" t="str">
        <f t="shared" si="4"/>
        <v/>
      </c>
      <c r="E593" s="30"/>
      <c r="F593" s="29"/>
      <c r="G593" s="29"/>
      <c r="H593" s="29"/>
      <c r="I593" s="29"/>
      <c r="J593" s="29"/>
      <c r="K593" s="29"/>
      <c r="L593" s="30"/>
      <c r="M593" s="29"/>
      <c r="N593" s="29"/>
      <c r="O593" s="29"/>
      <c r="P593" s="61"/>
      <c r="Q593" s="31" t="str">
        <f>IF(N593&lt;&gt;"",VLOOKUP(M593&amp;"|"&amp;N593,Data_Hidden!$C$24:$D$29,2,FALSE),"")</f>
        <v/>
      </c>
      <c r="R593" s="32" t="str">
        <f>IF(L593=Data_Hidden!$A$13,"A", IF(L593=Data_Hidden!$A$14,"B",IF(L593=Data_Hidden!$A$15,"C",IF(L593=Data_Hidden!$A$16,"D",IF(L593=Data_Hidden!$A$17,"E",IF(L593=Data_Hidden!$A$18,"H",IF(L593=Data_Hidden!$A$19,"HPVH","")))))))</f>
        <v/>
      </c>
      <c r="S593" s="32" t="str">
        <f>IF(O593=Data_Hidden!$E$1,360,"")</f>
        <v/>
      </c>
      <c r="T593" s="32" t="str">
        <f t="shared" si="0"/>
        <v/>
      </c>
      <c r="U593" s="32" t="str">
        <f t="shared" si="1"/>
        <v/>
      </c>
      <c r="V593" s="33" t="str">
        <f t="shared" si="2"/>
        <v/>
      </c>
      <c r="W593" s="34">
        <f t="shared" si="3"/>
        <v>0</v>
      </c>
      <c r="X593" s="22"/>
      <c r="Y593" s="22"/>
      <c r="Z593" s="22"/>
    </row>
    <row r="594" spans="1:26" ht="15.75" customHeight="1" x14ac:dyDescent="0.25">
      <c r="A594" s="62">
        <v>592</v>
      </c>
      <c r="B594" s="30"/>
      <c r="C594" s="30"/>
      <c r="D594" s="57" t="str">
        <f t="shared" si="4"/>
        <v/>
      </c>
      <c r="E594" s="30"/>
      <c r="F594" s="29"/>
      <c r="G594" s="29"/>
      <c r="H594" s="29"/>
      <c r="I594" s="29"/>
      <c r="J594" s="29"/>
      <c r="K594" s="29"/>
      <c r="L594" s="30"/>
      <c r="M594" s="29"/>
      <c r="N594" s="29"/>
      <c r="O594" s="29"/>
      <c r="P594" s="61"/>
      <c r="Q594" s="31" t="str">
        <f>IF(N594&lt;&gt;"",VLOOKUP(M594&amp;"|"&amp;N594,Data_Hidden!$C$24:$D$29,2,FALSE),"")</f>
        <v/>
      </c>
      <c r="R594" s="32" t="str">
        <f>IF(L594=Data_Hidden!$A$13,"A", IF(L594=Data_Hidden!$A$14,"B",IF(L594=Data_Hidden!$A$15,"C",IF(L594=Data_Hidden!$A$16,"D",IF(L594=Data_Hidden!$A$17,"E",IF(L594=Data_Hidden!$A$18,"H",IF(L594=Data_Hidden!$A$19,"HPVH","")))))))</f>
        <v/>
      </c>
      <c r="S594" s="32" t="str">
        <f>IF(O594=Data_Hidden!$E$1,360,"")</f>
        <v/>
      </c>
      <c r="T594" s="32" t="str">
        <f t="shared" si="0"/>
        <v/>
      </c>
      <c r="U594" s="32" t="str">
        <f t="shared" si="1"/>
        <v/>
      </c>
      <c r="V594" s="33" t="str">
        <f t="shared" si="2"/>
        <v/>
      </c>
      <c r="W594" s="34">
        <f t="shared" si="3"/>
        <v>0</v>
      </c>
      <c r="X594" s="22"/>
      <c r="Y594" s="22"/>
      <c r="Z594" s="22"/>
    </row>
    <row r="595" spans="1:26" ht="15.75" customHeight="1" x14ac:dyDescent="0.25">
      <c r="A595" s="62">
        <v>593</v>
      </c>
      <c r="B595" s="30"/>
      <c r="C595" s="30"/>
      <c r="D595" s="57" t="str">
        <f t="shared" si="4"/>
        <v/>
      </c>
      <c r="E595" s="30"/>
      <c r="F595" s="29"/>
      <c r="G595" s="29"/>
      <c r="H595" s="29"/>
      <c r="I595" s="29"/>
      <c r="J595" s="29"/>
      <c r="K595" s="29"/>
      <c r="L595" s="30"/>
      <c r="M595" s="29"/>
      <c r="N595" s="29"/>
      <c r="O595" s="29"/>
      <c r="P595" s="61"/>
      <c r="Q595" s="31" t="str">
        <f>IF(N595&lt;&gt;"",VLOOKUP(M595&amp;"|"&amp;N595,Data_Hidden!$C$24:$D$29,2,FALSE),"")</f>
        <v/>
      </c>
      <c r="R595" s="32" t="str">
        <f>IF(L595=Data_Hidden!$A$13,"A", IF(L595=Data_Hidden!$A$14,"B",IF(L595=Data_Hidden!$A$15,"C",IF(L595=Data_Hidden!$A$16,"D",IF(L595=Data_Hidden!$A$17,"E",IF(L595=Data_Hidden!$A$18,"H",IF(L595=Data_Hidden!$A$19,"HPVH","")))))))</f>
        <v/>
      </c>
      <c r="S595" s="32" t="str">
        <f>IF(O595=Data_Hidden!$E$1,360,"")</f>
        <v/>
      </c>
      <c r="T595" s="32" t="str">
        <f t="shared" si="0"/>
        <v/>
      </c>
      <c r="U595" s="32" t="str">
        <f t="shared" si="1"/>
        <v/>
      </c>
      <c r="V595" s="33" t="str">
        <f t="shared" si="2"/>
        <v/>
      </c>
      <c r="W595" s="34">
        <f t="shared" si="3"/>
        <v>0</v>
      </c>
      <c r="X595" s="22"/>
      <c r="Y595" s="22"/>
      <c r="Z595" s="22"/>
    </row>
    <row r="596" spans="1:26" ht="15.75" customHeight="1" x14ac:dyDescent="0.25">
      <c r="A596" s="62">
        <v>594</v>
      </c>
      <c r="B596" s="30"/>
      <c r="C596" s="30"/>
      <c r="D596" s="57" t="str">
        <f t="shared" si="4"/>
        <v/>
      </c>
      <c r="E596" s="30"/>
      <c r="F596" s="29"/>
      <c r="G596" s="29"/>
      <c r="H596" s="29"/>
      <c r="I596" s="29"/>
      <c r="J596" s="29"/>
      <c r="K596" s="29"/>
      <c r="L596" s="30"/>
      <c r="M596" s="29"/>
      <c r="N596" s="29"/>
      <c r="O596" s="29"/>
      <c r="P596" s="61"/>
      <c r="Q596" s="31" t="str">
        <f>IF(N596&lt;&gt;"",VLOOKUP(M596&amp;"|"&amp;N596,Data_Hidden!$C$24:$D$29,2,FALSE),"")</f>
        <v/>
      </c>
      <c r="R596" s="32" t="str">
        <f>IF(L596=Data_Hidden!$A$13,"A", IF(L596=Data_Hidden!$A$14,"B",IF(L596=Data_Hidden!$A$15,"C",IF(L596=Data_Hidden!$A$16,"D",IF(L596=Data_Hidden!$A$17,"E",IF(L596=Data_Hidden!$A$18,"H",IF(L596=Data_Hidden!$A$19,"HPVH","")))))))</f>
        <v/>
      </c>
      <c r="S596" s="32" t="str">
        <f>IF(O596=Data_Hidden!$E$1,360,"")</f>
        <v/>
      </c>
      <c r="T596" s="32" t="str">
        <f t="shared" si="0"/>
        <v/>
      </c>
      <c r="U596" s="32" t="str">
        <f t="shared" si="1"/>
        <v/>
      </c>
      <c r="V596" s="33" t="str">
        <f t="shared" si="2"/>
        <v/>
      </c>
      <c r="W596" s="34">
        <f t="shared" si="3"/>
        <v>0</v>
      </c>
      <c r="X596" s="22"/>
      <c r="Y596" s="22"/>
      <c r="Z596" s="22"/>
    </row>
    <row r="597" spans="1:26" ht="15.75" customHeight="1" x14ac:dyDescent="0.25">
      <c r="A597" s="62">
        <v>595</v>
      </c>
      <c r="B597" s="30"/>
      <c r="C597" s="30"/>
      <c r="D597" s="57" t="str">
        <f t="shared" si="4"/>
        <v/>
      </c>
      <c r="E597" s="30"/>
      <c r="F597" s="29"/>
      <c r="G597" s="29"/>
      <c r="H597" s="29"/>
      <c r="I597" s="29"/>
      <c r="J597" s="29"/>
      <c r="K597" s="29"/>
      <c r="L597" s="30"/>
      <c r="M597" s="29"/>
      <c r="N597" s="29"/>
      <c r="O597" s="29"/>
      <c r="P597" s="61"/>
      <c r="Q597" s="31" t="str">
        <f>IF(N597&lt;&gt;"",VLOOKUP(M597&amp;"|"&amp;N597,Data_Hidden!$C$24:$D$29,2,FALSE),"")</f>
        <v/>
      </c>
      <c r="R597" s="32" t="str">
        <f>IF(L597=Data_Hidden!$A$13,"A", IF(L597=Data_Hidden!$A$14,"B",IF(L597=Data_Hidden!$A$15,"C",IF(L597=Data_Hidden!$A$16,"D",IF(L597=Data_Hidden!$A$17,"E",IF(L597=Data_Hidden!$A$18,"H",IF(L597=Data_Hidden!$A$19,"HPVH","")))))))</f>
        <v/>
      </c>
      <c r="S597" s="32" t="str">
        <f>IF(O597=Data_Hidden!$E$1,360,"")</f>
        <v/>
      </c>
      <c r="T597" s="32" t="str">
        <f t="shared" si="0"/>
        <v/>
      </c>
      <c r="U597" s="32" t="str">
        <f t="shared" si="1"/>
        <v/>
      </c>
      <c r="V597" s="33" t="str">
        <f t="shared" si="2"/>
        <v/>
      </c>
      <c r="W597" s="34">
        <f t="shared" si="3"/>
        <v>0</v>
      </c>
      <c r="X597" s="22"/>
      <c r="Y597" s="22"/>
      <c r="Z597" s="22"/>
    </row>
    <row r="598" spans="1:26" ht="15.75" customHeight="1" x14ac:dyDescent="0.25">
      <c r="A598" s="62">
        <v>596</v>
      </c>
      <c r="B598" s="30"/>
      <c r="C598" s="30"/>
      <c r="D598" s="57" t="str">
        <f t="shared" si="4"/>
        <v/>
      </c>
      <c r="E598" s="30"/>
      <c r="F598" s="29"/>
      <c r="G598" s="29"/>
      <c r="H598" s="29"/>
      <c r="I598" s="29"/>
      <c r="J598" s="29"/>
      <c r="K598" s="29"/>
      <c r="L598" s="30"/>
      <c r="M598" s="29"/>
      <c r="N598" s="29"/>
      <c r="O598" s="29"/>
      <c r="P598" s="61"/>
      <c r="Q598" s="31" t="str">
        <f>IF(N598&lt;&gt;"",VLOOKUP(M598&amp;"|"&amp;N598,Data_Hidden!$C$24:$D$29,2,FALSE),"")</f>
        <v/>
      </c>
      <c r="R598" s="32" t="str">
        <f>IF(L598=Data_Hidden!$A$13,"A", IF(L598=Data_Hidden!$A$14,"B",IF(L598=Data_Hidden!$A$15,"C",IF(L598=Data_Hidden!$A$16,"D",IF(L598=Data_Hidden!$A$17,"E",IF(L598=Data_Hidden!$A$18,"H",IF(L598=Data_Hidden!$A$19,"HPVH","")))))))</f>
        <v/>
      </c>
      <c r="S598" s="32" t="str">
        <f>IF(O598=Data_Hidden!$E$1,360,"")</f>
        <v/>
      </c>
      <c r="T598" s="32" t="str">
        <f t="shared" si="0"/>
        <v/>
      </c>
      <c r="U598" s="32" t="str">
        <f t="shared" si="1"/>
        <v/>
      </c>
      <c r="V598" s="33" t="str">
        <f t="shared" si="2"/>
        <v/>
      </c>
      <c r="W598" s="34">
        <f t="shared" si="3"/>
        <v>0</v>
      </c>
      <c r="X598" s="22"/>
      <c r="Y598" s="22"/>
      <c r="Z598" s="22"/>
    </row>
    <row r="599" spans="1:26" ht="15.75" customHeight="1" x14ac:dyDescent="0.25">
      <c r="A599" s="62">
        <v>597</v>
      </c>
      <c r="B599" s="30"/>
      <c r="C599" s="30"/>
      <c r="D599" s="57" t="str">
        <f t="shared" si="4"/>
        <v/>
      </c>
      <c r="E599" s="30"/>
      <c r="F599" s="29"/>
      <c r="G599" s="29"/>
      <c r="H599" s="29"/>
      <c r="I599" s="29"/>
      <c r="J599" s="29"/>
      <c r="K599" s="29"/>
      <c r="L599" s="30"/>
      <c r="M599" s="29"/>
      <c r="N599" s="29"/>
      <c r="O599" s="29"/>
      <c r="P599" s="61"/>
      <c r="Q599" s="31" t="str">
        <f>IF(N599&lt;&gt;"",VLOOKUP(M599&amp;"|"&amp;N599,Data_Hidden!$C$24:$D$29,2,FALSE),"")</f>
        <v/>
      </c>
      <c r="R599" s="32" t="str">
        <f>IF(L599=Data_Hidden!$A$13,"A", IF(L599=Data_Hidden!$A$14,"B",IF(L599=Data_Hidden!$A$15,"C",IF(L599=Data_Hidden!$A$16,"D",IF(L599=Data_Hidden!$A$17,"E",IF(L599=Data_Hidden!$A$18,"H",IF(L599=Data_Hidden!$A$19,"HPVH","")))))))</f>
        <v/>
      </c>
      <c r="S599" s="32" t="str">
        <f>IF(O599=Data_Hidden!$E$1,360,"")</f>
        <v/>
      </c>
      <c r="T599" s="32" t="str">
        <f t="shared" si="0"/>
        <v/>
      </c>
      <c r="U599" s="32" t="str">
        <f t="shared" si="1"/>
        <v/>
      </c>
      <c r="V599" s="33" t="str">
        <f t="shared" si="2"/>
        <v/>
      </c>
      <c r="W599" s="34">
        <f t="shared" si="3"/>
        <v>0</v>
      </c>
      <c r="X599" s="22"/>
      <c r="Y599" s="22"/>
      <c r="Z599" s="22"/>
    </row>
    <row r="600" spans="1:26" ht="15.75" customHeight="1" x14ac:dyDescent="0.25">
      <c r="A600" s="62">
        <v>598</v>
      </c>
      <c r="B600" s="30"/>
      <c r="C600" s="30"/>
      <c r="D600" s="57" t="str">
        <f t="shared" si="4"/>
        <v/>
      </c>
      <c r="E600" s="30"/>
      <c r="F600" s="29"/>
      <c r="G600" s="29"/>
      <c r="H600" s="29"/>
      <c r="I600" s="29"/>
      <c r="J600" s="29"/>
      <c r="K600" s="29"/>
      <c r="L600" s="30"/>
      <c r="M600" s="29"/>
      <c r="N600" s="29"/>
      <c r="O600" s="29"/>
      <c r="P600" s="61"/>
      <c r="Q600" s="31" t="str">
        <f>IF(N600&lt;&gt;"",VLOOKUP(M600&amp;"|"&amp;N600,Data_Hidden!$C$24:$D$29,2,FALSE),"")</f>
        <v/>
      </c>
      <c r="R600" s="32" t="str">
        <f>IF(L600=Data_Hidden!$A$13,"A", IF(L600=Data_Hidden!$A$14,"B",IF(L600=Data_Hidden!$A$15,"C",IF(L600=Data_Hidden!$A$16,"D",IF(L600=Data_Hidden!$A$17,"E",IF(L600=Data_Hidden!$A$18,"H",IF(L600=Data_Hidden!$A$19,"HPVH","")))))))</f>
        <v/>
      </c>
      <c r="S600" s="32" t="str">
        <f>IF(O600=Data_Hidden!$E$1,360,"")</f>
        <v/>
      </c>
      <c r="T600" s="32" t="str">
        <f t="shared" si="0"/>
        <v/>
      </c>
      <c r="U600" s="32" t="str">
        <f t="shared" si="1"/>
        <v/>
      </c>
      <c r="V600" s="33" t="str">
        <f t="shared" si="2"/>
        <v/>
      </c>
      <c r="W600" s="34">
        <f t="shared" si="3"/>
        <v>0</v>
      </c>
      <c r="X600" s="22"/>
      <c r="Y600" s="22"/>
      <c r="Z600" s="22"/>
    </row>
    <row r="601" spans="1:26" ht="15.75" customHeight="1" x14ac:dyDescent="0.25">
      <c r="A601" s="62">
        <v>599</v>
      </c>
      <c r="B601" s="30"/>
      <c r="C601" s="30"/>
      <c r="D601" s="57" t="str">
        <f t="shared" si="4"/>
        <v/>
      </c>
      <c r="E601" s="30"/>
      <c r="F601" s="29"/>
      <c r="G601" s="29"/>
      <c r="H601" s="29"/>
      <c r="I601" s="29"/>
      <c r="J601" s="29"/>
      <c r="K601" s="29"/>
      <c r="L601" s="30"/>
      <c r="M601" s="29"/>
      <c r="N601" s="29"/>
      <c r="O601" s="29"/>
      <c r="P601" s="61"/>
      <c r="Q601" s="31" t="str">
        <f>IF(N601&lt;&gt;"",VLOOKUP(M601&amp;"|"&amp;N601,Data_Hidden!$C$24:$D$29,2,FALSE),"")</f>
        <v/>
      </c>
      <c r="R601" s="32" t="str">
        <f>IF(L601=Data_Hidden!$A$13,"A", IF(L601=Data_Hidden!$A$14,"B",IF(L601=Data_Hidden!$A$15,"C",IF(L601=Data_Hidden!$A$16,"D",IF(L601=Data_Hidden!$A$17,"E",IF(L601=Data_Hidden!$A$18,"H",IF(L601=Data_Hidden!$A$19,"HPVH","")))))))</f>
        <v/>
      </c>
      <c r="S601" s="32" t="str">
        <f>IF(O601=Data_Hidden!$E$1,360,"")</f>
        <v/>
      </c>
      <c r="T601" s="32" t="str">
        <f t="shared" si="0"/>
        <v/>
      </c>
      <c r="U601" s="32" t="str">
        <f t="shared" si="1"/>
        <v/>
      </c>
      <c r="V601" s="33" t="str">
        <f t="shared" si="2"/>
        <v/>
      </c>
      <c r="W601" s="34">
        <f t="shared" si="3"/>
        <v>0</v>
      </c>
      <c r="X601" s="22"/>
      <c r="Y601" s="22"/>
      <c r="Z601" s="22"/>
    </row>
    <row r="602" spans="1:26" ht="15.75" customHeight="1" x14ac:dyDescent="0.25">
      <c r="A602" s="62">
        <v>600</v>
      </c>
      <c r="B602" s="30"/>
      <c r="C602" s="30"/>
      <c r="D602" s="57" t="str">
        <f t="shared" si="4"/>
        <v/>
      </c>
      <c r="E602" s="30"/>
      <c r="F602" s="29"/>
      <c r="G602" s="29"/>
      <c r="H602" s="29"/>
      <c r="I602" s="29"/>
      <c r="J602" s="29"/>
      <c r="K602" s="29"/>
      <c r="L602" s="30"/>
      <c r="M602" s="29"/>
      <c r="N602" s="29"/>
      <c r="O602" s="29"/>
      <c r="P602" s="61"/>
      <c r="Q602" s="31" t="str">
        <f>IF(N602&lt;&gt;"",VLOOKUP(M602&amp;"|"&amp;N602,Data_Hidden!$C$24:$D$29,2,FALSE),"")</f>
        <v/>
      </c>
      <c r="R602" s="32" t="str">
        <f>IF(L602=Data_Hidden!$A$13,"A", IF(L602=Data_Hidden!$A$14,"B",IF(L602=Data_Hidden!$A$15,"C",IF(L602=Data_Hidden!$A$16,"D",IF(L602=Data_Hidden!$A$17,"E",IF(L602=Data_Hidden!$A$18,"H",IF(L602=Data_Hidden!$A$19,"HPVH","")))))))</f>
        <v/>
      </c>
      <c r="S602" s="32" t="str">
        <f>IF(O602=Data_Hidden!$E$1,360,"")</f>
        <v/>
      </c>
      <c r="T602" s="32" t="str">
        <f t="shared" si="0"/>
        <v/>
      </c>
      <c r="U602" s="32" t="str">
        <f t="shared" si="1"/>
        <v/>
      </c>
      <c r="V602" s="33" t="str">
        <f t="shared" si="2"/>
        <v/>
      </c>
      <c r="W602" s="34">
        <f t="shared" si="3"/>
        <v>0</v>
      </c>
      <c r="X602" s="22"/>
      <c r="Y602" s="22"/>
      <c r="Z602" s="22"/>
    </row>
    <row r="603" spans="1:26" ht="15.75" customHeight="1" x14ac:dyDescent="0.25">
      <c r="A603" s="62">
        <v>601</v>
      </c>
      <c r="B603" s="30"/>
      <c r="C603" s="30"/>
      <c r="D603" s="57" t="str">
        <f t="shared" si="4"/>
        <v/>
      </c>
      <c r="E603" s="30"/>
      <c r="F603" s="29"/>
      <c r="G603" s="29"/>
      <c r="H603" s="29"/>
      <c r="I603" s="29"/>
      <c r="J603" s="29"/>
      <c r="K603" s="29"/>
      <c r="L603" s="30"/>
      <c r="M603" s="29"/>
      <c r="N603" s="29"/>
      <c r="O603" s="29"/>
      <c r="P603" s="61"/>
      <c r="Q603" s="31" t="str">
        <f>IF(N603&lt;&gt;"",VLOOKUP(M603&amp;"|"&amp;N603,Data_Hidden!$C$24:$D$29,2,FALSE),"")</f>
        <v/>
      </c>
      <c r="R603" s="32" t="str">
        <f>IF(L603=Data_Hidden!$A$13,"A", IF(L603=Data_Hidden!$A$14,"B",IF(L603=Data_Hidden!$A$15,"C",IF(L603=Data_Hidden!$A$16,"D",IF(L603=Data_Hidden!$A$17,"E",IF(L603=Data_Hidden!$A$18,"H",IF(L603=Data_Hidden!$A$19,"HPVH","")))))))</f>
        <v/>
      </c>
      <c r="S603" s="32" t="str">
        <f>IF(O603=Data_Hidden!$E$1,360,"")</f>
        <v/>
      </c>
      <c r="T603" s="32" t="str">
        <f t="shared" si="0"/>
        <v/>
      </c>
      <c r="U603" s="32" t="str">
        <f t="shared" si="1"/>
        <v/>
      </c>
      <c r="V603" s="33" t="str">
        <f t="shared" si="2"/>
        <v/>
      </c>
      <c r="W603" s="34">
        <f t="shared" si="3"/>
        <v>0</v>
      </c>
      <c r="X603" s="22"/>
      <c r="Y603" s="22"/>
      <c r="Z603" s="22"/>
    </row>
    <row r="604" spans="1:26" ht="15.75" customHeight="1" x14ac:dyDescent="0.25">
      <c r="A604" s="62">
        <v>602</v>
      </c>
      <c r="B604" s="30"/>
      <c r="C604" s="30"/>
      <c r="D604" s="57" t="str">
        <f t="shared" si="4"/>
        <v/>
      </c>
      <c r="E604" s="30"/>
      <c r="F604" s="29"/>
      <c r="G604" s="29"/>
      <c r="H604" s="29"/>
      <c r="I604" s="29"/>
      <c r="J604" s="29"/>
      <c r="K604" s="29"/>
      <c r="L604" s="30"/>
      <c r="M604" s="29"/>
      <c r="N604" s="29"/>
      <c r="O604" s="29"/>
      <c r="P604" s="61"/>
      <c r="Q604" s="31" t="str">
        <f>IF(N604&lt;&gt;"",VLOOKUP(M604&amp;"|"&amp;N604,Data_Hidden!$C$24:$D$29,2,FALSE),"")</f>
        <v/>
      </c>
      <c r="R604" s="32" t="str">
        <f>IF(L604=Data_Hidden!$A$13,"A", IF(L604=Data_Hidden!$A$14,"B",IF(L604=Data_Hidden!$A$15,"C",IF(L604=Data_Hidden!$A$16,"D",IF(L604=Data_Hidden!$A$17,"E",IF(L604=Data_Hidden!$A$18,"H",IF(L604=Data_Hidden!$A$19,"HPVH","")))))))</f>
        <v/>
      </c>
      <c r="S604" s="32" t="str">
        <f>IF(O604=Data_Hidden!$E$1,360,"")</f>
        <v/>
      </c>
      <c r="T604" s="32" t="str">
        <f t="shared" si="0"/>
        <v/>
      </c>
      <c r="U604" s="32" t="str">
        <f t="shared" si="1"/>
        <v/>
      </c>
      <c r="V604" s="33" t="str">
        <f t="shared" si="2"/>
        <v/>
      </c>
      <c r="W604" s="34">
        <f t="shared" si="3"/>
        <v>0</v>
      </c>
      <c r="X604" s="22"/>
      <c r="Y604" s="22"/>
      <c r="Z604" s="22"/>
    </row>
    <row r="605" spans="1:26" ht="15.75" customHeight="1" x14ac:dyDescent="0.25">
      <c r="A605" s="62">
        <v>603</v>
      </c>
      <c r="B605" s="30"/>
      <c r="C605" s="30"/>
      <c r="D605" s="57" t="str">
        <f t="shared" si="4"/>
        <v/>
      </c>
      <c r="E605" s="30"/>
      <c r="F605" s="29"/>
      <c r="G605" s="29"/>
      <c r="H605" s="29"/>
      <c r="I605" s="29"/>
      <c r="J605" s="29"/>
      <c r="K605" s="29"/>
      <c r="L605" s="30"/>
      <c r="M605" s="29"/>
      <c r="N605" s="29"/>
      <c r="O605" s="29"/>
      <c r="P605" s="61"/>
      <c r="Q605" s="31" t="str">
        <f>IF(N605&lt;&gt;"",VLOOKUP(M605&amp;"|"&amp;N605,Data_Hidden!$C$24:$D$29,2,FALSE),"")</f>
        <v/>
      </c>
      <c r="R605" s="32" t="str">
        <f>IF(L605=Data_Hidden!$A$13,"A", IF(L605=Data_Hidden!$A$14,"B",IF(L605=Data_Hidden!$A$15,"C",IF(L605=Data_Hidden!$A$16,"D",IF(L605=Data_Hidden!$A$17,"E",IF(L605=Data_Hidden!$A$18,"H",IF(L605=Data_Hidden!$A$19,"HPVH","")))))))</f>
        <v/>
      </c>
      <c r="S605" s="32" t="str">
        <f>IF(O605=Data_Hidden!$E$1,360,"")</f>
        <v/>
      </c>
      <c r="T605" s="32" t="str">
        <f t="shared" si="0"/>
        <v/>
      </c>
      <c r="U605" s="32" t="str">
        <f t="shared" si="1"/>
        <v/>
      </c>
      <c r="V605" s="33" t="str">
        <f t="shared" si="2"/>
        <v/>
      </c>
      <c r="W605" s="34">
        <f t="shared" si="3"/>
        <v>0</v>
      </c>
      <c r="X605" s="22"/>
      <c r="Y605" s="22"/>
      <c r="Z605" s="22"/>
    </row>
    <row r="606" spans="1:26" ht="15.75" customHeight="1" x14ac:dyDescent="0.25">
      <c r="A606" s="62">
        <v>604</v>
      </c>
      <c r="B606" s="30"/>
      <c r="C606" s="30"/>
      <c r="D606" s="57" t="str">
        <f t="shared" si="4"/>
        <v/>
      </c>
      <c r="E606" s="30"/>
      <c r="F606" s="29"/>
      <c r="G606" s="29"/>
      <c r="H606" s="29"/>
      <c r="I606" s="29"/>
      <c r="J606" s="29"/>
      <c r="K606" s="29"/>
      <c r="L606" s="30"/>
      <c r="M606" s="29"/>
      <c r="N606" s="29"/>
      <c r="O606" s="29"/>
      <c r="P606" s="61"/>
      <c r="Q606" s="31" t="str">
        <f>IF(N606&lt;&gt;"",VLOOKUP(M606&amp;"|"&amp;N606,Data_Hidden!$C$24:$D$29,2,FALSE),"")</f>
        <v/>
      </c>
      <c r="R606" s="32" t="str">
        <f>IF(L606=Data_Hidden!$A$13,"A", IF(L606=Data_Hidden!$A$14,"B",IF(L606=Data_Hidden!$A$15,"C",IF(L606=Data_Hidden!$A$16,"D",IF(L606=Data_Hidden!$A$17,"E",IF(L606=Data_Hidden!$A$18,"H",IF(L606=Data_Hidden!$A$19,"HPVH","")))))))</f>
        <v/>
      </c>
      <c r="S606" s="32" t="str">
        <f>IF(O606=Data_Hidden!$E$1,360,"")</f>
        <v/>
      </c>
      <c r="T606" s="32" t="str">
        <f t="shared" si="0"/>
        <v/>
      </c>
      <c r="U606" s="32" t="str">
        <f t="shared" si="1"/>
        <v/>
      </c>
      <c r="V606" s="33" t="str">
        <f t="shared" si="2"/>
        <v/>
      </c>
      <c r="W606" s="34">
        <f t="shared" si="3"/>
        <v>0</v>
      </c>
      <c r="X606" s="22"/>
      <c r="Y606" s="22"/>
      <c r="Z606" s="22"/>
    </row>
    <row r="607" spans="1:26" ht="15.75" customHeight="1" x14ac:dyDescent="0.25">
      <c r="A607" s="62">
        <v>605</v>
      </c>
      <c r="B607" s="30"/>
      <c r="C607" s="30"/>
      <c r="D607" s="57" t="str">
        <f t="shared" si="4"/>
        <v/>
      </c>
      <c r="E607" s="30"/>
      <c r="F607" s="29"/>
      <c r="G607" s="29"/>
      <c r="H607" s="29"/>
      <c r="I607" s="29"/>
      <c r="J607" s="29"/>
      <c r="K607" s="29"/>
      <c r="L607" s="30"/>
      <c r="M607" s="29"/>
      <c r="N607" s="29"/>
      <c r="O607" s="29"/>
      <c r="P607" s="61"/>
      <c r="Q607" s="31" t="str">
        <f>IF(N607&lt;&gt;"",VLOOKUP(M607&amp;"|"&amp;N607,Data_Hidden!$C$24:$D$29,2,FALSE),"")</f>
        <v/>
      </c>
      <c r="R607" s="32" t="str">
        <f>IF(L607=Data_Hidden!$A$13,"A", IF(L607=Data_Hidden!$A$14,"B",IF(L607=Data_Hidden!$A$15,"C",IF(L607=Data_Hidden!$A$16,"D",IF(L607=Data_Hidden!$A$17,"E",IF(L607=Data_Hidden!$A$18,"H",IF(L607=Data_Hidden!$A$19,"HPVH","")))))))</f>
        <v/>
      </c>
      <c r="S607" s="32" t="str">
        <f>IF(O607=Data_Hidden!$E$1,360,"")</f>
        <v/>
      </c>
      <c r="T607" s="32" t="str">
        <f t="shared" si="0"/>
        <v/>
      </c>
      <c r="U607" s="32" t="str">
        <f t="shared" si="1"/>
        <v/>
      </c>
      <c r="V607" s="33" t="str">
        <f t="shared" si="2"/>
        <v/>
      </c>
      <c r="W607" s="34">
        <f t="shared" si="3"/>
        <v>0</v>
      </c>
      <c r="X607" s="22"/>
      <c r="Y607" s="22"/>
      <c r="Z607" s="22"/>
    </row>
    <row r="608" spans="1:26" ht="15.75" customHeight="1" x14ac:dyDescent="0.25">
      <c r="A608" s="62">
        <v>606</v>
      </c>
      <c r="B608" s="30"/>
      <c r="C608" s="30"/>
      <c r="D608" s="57" t="str">
        <f t="shared" si="4"/>
        <v/>
      </c>
      <c r="E608" s="30"/>
      <c r="F608" s="29"/>
      <c r="G608" s="29"/>
      <c r="H608" s="29"/>
      <c r="I608" s="29"/>
      <c r="J608" s="29"/>
      <c r="K608" s="29"/>
      <c r="L608" s="30"/>
      <c r="M608" s="29"/>
      <c r="N608" s="29"/>
      <c r="O608" s="29"/>
      <c r="P608" s="61"/>
      <c r="Q608" s="31" t="str">
        <f>IF(N608&lt;&gt;"",VLOOKUP(M608&amp;"|"&amp;N608,Data_Hidden!$C$24:$D$29,2,FALSE),"")</f>
        <v/>
      </c>
      <c r="R608" s="32" t="str">
        <f>IF(L608=Data_Hidden!$A$13,"A", IF(L608=Data_Hidden!$A$14,"B",IF(L608=Data_Hidden!$A$15,"C",IF(L608=Data_Hidden!$A$16,"D",IF(L608=Data_Hidden!$A$17,"E",IF(L608=Data_Hidden!$A$18,"H",IF(L608=Data_Hidden!$A$19,"HPVH","")))))))</f>
        <v/>
      </c>
      <c r="S608" s="32" t="str">
        <f>IF(O608=Data_Hidden!$E$1,360,"")</f>
        <v/>
      </c>
      <c r="T608" s="32" t="str">
        <f t="shared" si="0"/>
        <v/>
      </c>
      <c r="U608" s="32" t="str">
        <f t="shared" si="1"/>
        <v/>
      </c>
      <c r="V608" s="33" t="str">
        <f t="shared" si="2"/>
        <v/>
      </c>
      <c r="W608" s="34">
        <f t="shared" si="3"/>
        <v>0</v>
      </c>
      <c r="X608" s="22"/>
      <c r="Y608" s="22"/>
      <c r="Z608" s="22"/>
    </row>
    <row r="609" spans="1:26" ht="15.75" customHeight="1" x14ac:dyDescent="0.25">
      <c r="A609" s="62">
        <v>607</v>
      </c>
      <c r="B609" s="30"/>
      <c r="C609" s="30"/>
      <c r="D609" s="57" t="str">
        <f t="shared" si="4"/>
        <v/>
      </c>
      <c r="E609" s="30"/>
      <c r="F609" s="29"/>
      <c r="G609" s="29"/>
      <c r="H609" s="29"/>
      <c r="I609" s="29"/>
      <c r="J609" s="29"/>
      <c r="K609" s="29"/>
      <c r="L609" s="30"/>
      <c r="M609" s="29"/>
      <c r="N609" s="29"/>
      <c r="O609" s="29"/>
      <c r="P609" s="61"/>
      <c r="Q609" s="31" t="str">
        <f>IF(N609&lt;&gt;"",VLOOKUP(M609&amp;"|"&amp;N609,Data_Hidden!$C$24:$D$29,2,FALSE),"")</f>
        <v/>
      </c>
      <c r="R609" s="32" t="str">
        <f>IF(L609=Data_Hidden!$A$13,"A", IF(L609=Data_Hidden!$A$14,"B",IF(L609=Data_Hidden!$A$15,"C",IF(L609=Data_Hidden!$A$16,"D",IF(L609=Data_Hidden!$A$17,"E",IF(L609=Data_Hidden!$A$18,"H",IF(L609=Data_Hidden!$A$19,"HPVH","")))))))</f>
        <v/>
      </c>
      <c r="S609" s="32" t="str">
        <f>IF(O609=Data_Hidden!$E$1,360,"")</f>
        <v/>
      </c>
      <c r="T609" s="32" t="str">
        <f t="shared" si="0"/>
        <v/>
      </c>
      <c r="U609" s="32" t="str">
        <f t="shared" si="1"/>
        <v/>
      </c>
      <c r="V609" s="33" t="str">
        <f t="shared" si="2"/>
        <v/>
      </c>
      <c r="W609" s="34">
        <f t="shared" si="3"/>
        <v>0</v>
      </c>
      <c r="X609" s="22"/>
      <c r="Y609" s="22"/>
      <c r="Z609" s="22"/>
    </row>
    <row r="610" spans="1:26" ht="15.75" customHeight="1" x14ac:dyDescent="0.25">
      <c r="A610" s="62">
        <v>608</v>
      </c>
      <c r="B610" s="30"/>
      <c r="C610" s="30"/>
      <c r="D610" s="57" t="str">
        <f t="shared" si="4"/>
        <v/>
      </c>
      <c r="E610" s="30"/>
      <c r="F610" s="29"/>
      <c r="G610" s="29"/>
      <c r="H610" s="29"/>
      <c r="I610" s="29"/>
      <c r="J610" s="29"/>
      <c r="K610" s="29"/>
      <c r="L610" s="30"/>
      <c r="M610" s="29"/>
      <c r="N610" s="29"/>
      <c r="O610" s="29"/>
      <c r="P610" s="61"/>
      <c r="Q610" s="31" t="str">
        <f>IF(N610&lt;&gt;"",VLOOKUP(M610&amp;"|"&amp;N610,Data_Hidden!$C$24:$D$29,2,FALSE),"")</f>
        <v/>
      </c>
      <c r="R610" s="32" t="str">
        <f>IF(L610=Data_Hidden!$A$13,"A", IF(L610=Data_Hidden!$A$14,"B",IF(L610=Data_Hidden!$A$15,"C",IF(L610=Data_Hidden!$A$16,"D",IF(L610=Data_Hidden!$A$17,"E",IF(L610=Data_Hidden!$A$18,"H",IF(L610=Data_Hidden!$A$19,"HPVH","")))))))</f>
        <v/>
      </c>
      <c r="S610" s="32" t="str">
        <f>IF(O610=Data_Hidden!$E$1,360,"")</f>
        <v/>
      </c>
      <c r="T610" s="32" t="str">
        <f t="shared" si="0"/>
        <v/>
      </c>
      <c r="U610" s="32" t="str">
        <f t="shared" si="1"/>
        <v/>
      </c>
      <c r="V610" s="33" t="str">
        <f t="shared" si="2"/>
        <v/>
      </c>
      <c r="W610" s="34">
        <f t="shared" si="3"/>
        <v>0</v>
      </c>
      <c r="X610" s="22"/>
      <c r="Y610" s="22"/>
      <c r="Z610" s="22"/>
    </row>
    <row r="611" spans="1:26" ht="15.75" customHeight="1" x14ac:dyDescent="0.25">
      <c r="A611" s="62">
        <v>609</v>
      </c>
      <c r="B611" s="30"/>
      <c r="C611" s="30"/>
      <c r="D611" s="57" t="str">
        <f t="shared" si="4"/>
        <v/>
      </c>
      <c r="E611" s="30"/>
      <c r="F611" s="29"/>
      <c r="G611" s="29"/>
      <c r="H611" s="29"/>
      <c r="I611" s="29"/>
      <c r="J611" s="29"/>
      <c r="K611" s="29"/>
      <c r="L611" s="30"/>
      <c r="M611" s="29"/>
      <c r="N611" s="29"/>
      <c r="O611" s="29"/>
      <c r="P611" s="61"/>
      <c r="Q611" s="31" t="str">
        <f>IF(N611&lt;&gt;"",VLOOKUP(M611&amp;"|"&amp;N611,Data_Hidden!$C$24:$D$29,2,FALSE),"")</f>
        <v/>
      </c>
      <c r="R611" s="32" t="str">
        <f>IF(L611=Data_Hidden!$A$13,"A", IF(L611=Data_Hidden!$A$14,"B",IF(L611=Data_Hidden!$A$15,"C",IF(L611=Data_Hidden!$A$16,"D",IF(L611=Data_Hidden!$A$17,"E",IF(L611=Data_Hidden!$A$18,"H",IF(L611=Data_Hidden!$A$19,"HPVH","")))))))</f>
        <v/>
      </c>
      <c r="S611" s="32" t="str">
        <f>IF(O611=Data_Hidden!$E$1,360,"")</f>
        <v/>
      </c>
      <c r="T611" s="32" t="str">
        <f t="shared" si="0"/>
        <v/>
      </c>
      <c r="U611" s="32" t="str">
        <f t="shared" si="1"/>
        <v/>
      </c>
      <c r="V611" s="33" t="str">
        <f t="shared" si="2"/>
        <v/>
      </c>
      <c r="W611" s="34">
        <f t="shared" si="3"/>
        <v>0</v>
      </c>
      <c r="X611" s="22"/>
      <c r="Y611" s="22"/>
      <c r="Z611" s="22"/>
    </row>
    <row r="612" spans="1:26" ht="15.75" customHeight="1" x14ac:dyDescent="0.25">
      <c r="A612" s="62">
        <v>610</v>
      </c>
      <c r="B612" s="30"/>
      <c r="C612" s="30"/>
      <c r="D612" s="57" t="str">
        <f t="shared" si="4"/>
        <v/>
      </c>
      <c r="E612" s="30"/>
      <c r="F612" s="29"/>
      <c r="G612" s="29"/>
      <c r="H612" s="29"/>
      <c r="I612" s="29"/>
      <c r="J612" s="29"/>
      <c r="K612" s="29"/>
      <c r="L612" s="30"/>
      <c r="M612" s="29"/>
      <c r="N612" s="29"/>
      <c r="O612" s="29"/>
      <c r="P612" s="61"/>
      <c r="Q612" s="31" t="str">
        <f>IF(N612&lt;&gt;"",VLOOKUP(M612&amp;"|"&amp;N612,Data_Hidden!$C$24:$D$29,2,FALSE),"")</f>
        <v/>
      </c>
      <c r="R612" s="32" t="str">
        <f>IF(L612=Data_Hidden!$A$13,"A", IF(L612=Data_Hidden!$A$14,"B",IF(L612=Data_Hidden!$A$15,"C",IF(L612=Data_Hidden!$A$16,"D",IF(L612=Data_Hidden!$A$17,"E",IF(L612=Data_Hidden!$A$18,"H",IF(L612=Data_Hidden!$A$19,"HPVH","")))))))</f>
        <v/>
      </c>
      <c r="S612" s="32" t="str">
        <f>IF(O612=Data_Hidden!$E$1,360,"")</f>
        <v/>
      </c>
      <c r="T612" s="32" t="str">
        <f t="shared" si="0"/>
        <v/>
      </c>
      <c r="U612" s="32" t="str">
        <f t="shared" si="1"/>
        <v/>
      </c>
      <c r="V612" s="33" t="str">
        <f t="shared" si="2"/>
        <v/>
      </c>
      <c r="W612" s="34">
        <f t="shared" si="3"/>
        <v>0</v>
      </c>
      <c r="X612" s="22"/>
      <c r="Y612" s="22"/>
      <c r="Z612" s="22"/>
    </row>
    <row r="613" spans="1:26" ht="15.75" customHeight="1" x14ac:dyDescent="0.25">
      <c r="A613" s="62">
        <v>611</v>
      </c>
      <c r="B613" s="30"/>
      <c r="C613" s="30"/>
      <c r="D613" s="57" t="str">
        <f t="shared" si="4"/>
        <v/>
      </c>
      <c r="E613" s="30"/>
      <c r="F613" s="29"/>
      <c r="G613" s="29"/>
      <c r="H613" s="29"/>
      <c r="I613" s="29"/>
      <c r="J613" s="29"/>
      <c r="K613" s="29"/>
      <c r="L613" s="30"/>
      <c r="M613" s="29"/>
      <c r="N613" s="29"/>
      <c r="O613" s="29"/>
      <c r="P613" s="61"/>
      <c r="Q613" s="31" t="str">
        <f>IF(N613&lt;&gt;"",VLOOKUP(M613&amp;"|"&amp;N613,Data_Hidden!$C$24:$D$29,2,FALSE),"")</f>
        <v/>
      </c>
      <c r="R613" s="32" t="str">
        <f>IF(L613=Data_Hidden!$A$13,"A", IF(L613=Data_Hidden!$A$14,"B",IF(L613=Data_Hidden!$A$15,"C",IF(L613=Data_Hidden!$A$16,"D",IF(L613=Data_Hidden!$A$17,"E",IF(L613=Data_Hidden!$A$18,"H",IF(L613=Data_Hidden!$A$19,"HPVH","")))))))</f>
        <v/>
      </c>
      <c r="S613" s="32" t="str">
        <f>IF(O613=Data_Hidden!$E$1,360,"")</f>
        <v/>
      </c>
      <c r="T613" s="32" t="str">
        <f t="shared" si="0"/>
        <v/>
      </c>
      <c r="U613" s="32" t="str">
        <f t="shared" si="1"/>
        <v/>
      </c>
      <c r="V613" s="33" t="str">
        <f t="shared" si="2"/>
        <v/>
      </c>
      <c r="W613" s="34">
        <f t="shared" si="3"/>
        <v>0</v>
      </c>
      <c r="X613" s="22"/>
      <c r="Y613" s="22"/>
      <c r="Z613" s="22"/>
    </row>
    <row r="614" spans="1:26" ht="15.75" customHeight="1" x14ac:dyDescent="0.25">
      <c r="A614" s="62">
        <v>612</v>
      </c>
      <c r="B614" s="30"/>
      <c r="C614" s="30"/>
      <c r="D614" s="57" t="str">
        <f t="shared" si="4"/>
        <v/>
      </c>
      <c r="E614" s="30"/>
      <c r="F614" s="29"/>
      <c r="G614" s="29"/>
      <c r="H614" s="29"/>
      <c r="I614" s="29"/>
      <c r="J614" s="29"/>
      <c r="K614" s="29"/>
      <c r="L614" s="30"/>
      <c r="M614" s="29"/>
      <c r="N614" s="29"/>
      <c r="O614" s="29"/>
      <c r="P614" s="61"/>
      <c r="Q614" s="31" t="str">
        <f>IF(N614&lt;&gt;"",VLOOKUP(M614&amp;"|"&amp;N614,Data_Hidden!$C$24:$D$29,2,FALSE),"")</f>
        <v/>
      </c>
      <c r="R614" s="32" t="str">
        <f>IF(L614=Data_Hidden!$A$13,"A", IF(L614=Data_Hidden!$A$14,"B",IF(L614=Data_Hidden!$A$15,"C",IF(L614=Data_Hidden!$A$16,"D",IF(L614=Data_Hidden!$A$17,"E",IF(L614=Data_Hidden!$A$18,"H",IF(L614=Data_Hidden!$A$19,"HPVH","")))))))</f>
        <v/>
      </c>
      <c r="S614" s="32" t="str">
        <f>IF(O614=Data_Hidden!$E$1,360,"")</f>
        <v/>
      </c>
      <c r="T614" s="32" t="str">
        <f t="shared" si="0"/>
        <v/>
      </c>
      <c r="U614" s="32" t="str">
        <f t="shared" si="1"/>
        <v/>
      </c>
      <c r="V614" s="33" t="str">
        <f t="shared" si="2"/>
        <v/>
      </c>
      <c r="W614" s="34">
        <f t="shared" si="3"/>
        <v>0</v>
      </c>
      <c r="X614" s="22"/>
      <c r="Y614" s="22"/>
      <c r="Z614" s="22"/>
    </row>
    <row r="615" spans="1:26" ht="15.75" customHeight="1" x14ac:dyDescent="0.25">
      <c r="A615" s="62">
        <v>613</v>
      </c>
      <c r="B615" s="30"/>
      <c r="C615" s="30"/>
      <c r="D615" s="57" t="str">
        <f t="shared" si="4"/>
        <v/>
      </c>
      <c r="E615" s="30"/>
      <c r="F615" s="29"/>
      <c r="G615" s="29"/>
      <c r="H615" s="29"/>
      <c r="I615" s="29"/>
      <c r="J615" s="29"/>
      <c r="K615" s="29"/>
      <c r="L615" s="30"/>
      <c r="M615" s="29"/>
      <c r="N615" s="29"/>
      <c r="O615" s="29"/>
      <c r="P615" s="61"/>
      <c r="Q615" s="31" t="str">
        <f>IF(N615&lt;&gt;"",VLOOKUP(M615&amp;"|"&amp;N615,Data_Hidden!$C$24:$D$29,2,FALSE),"")</f>
        <v/>
      </c>
      <c r="R615" s="32" t="str">
        <f>IF(L615=Data_Hidden!$A$13,"A", IF(L615=Data_Hidden!$A$14,"B",IF(L615=Data_Hidden!$A$15,"C",IF(L615=Data_Hidden!$A$16,"D",IF(L615=Data_Hidden!$A$17,"E",IF(L615=Data_Hidden!$A$18,"H",IF(L615=Data_Hidden!$A$19,"HPVH","")))))))</f>
        <v/>
      </c>
      <c r="S615" s="32" t="str">
        <f>IF(O615=Data_Hidden!$E$1,360,"")</f>
        <v/>
      </c>
      <c r="T615" s="32" t="str">
        <f t="shared" si="0"/>
        <v/>
      </c>
      <c r="U615" s="32" t="str">
        <f t="shared" si="1"/>
        <v/>
      </c>
      <c r="V615" s="33" t="str">
        <f t="shared" si="2"/>
        <v/>
      </c>
      <c r="W615" s="34">
        <f t="shared" si="3"/>
        <v>0</v>
      </c>
      <c r="X615" s="22"/>
      <c r="Y615" s="22"/>
      <c r="Z615" s="22"/>
    </row>
    <row r="616" spans="1:26" ht="15.75" customHeight="1" x14ac:dyDescent="0.25">
      <c r="A616" s="62">
        <v>614</v>
      </c>
      <c r="B616" s="30"/>
      <c r="C616" s="30"/>
      <c r="D616" s="57" t="str">
        <f t="shared" si="4"/>
        <v/>
      </c>
      <c r="E616" s="30"/>
      <c r="F616" s="29"/>
      <c r="G616" s="29"/>
      <c r="H616" s="29"/>
      <c r="I616" s="29"/>
      <c r="J616" s="29"/>
      <c r="K616" s="29"/>
      <c r="L616" s="30"/>
      <c r="M616" s="29"/>
      <c r="N616" s="29"/>
      <c r="O616" s="29"/>
      <c r="P616" s="61"/>
      <c r="Q616" s="31" t="str">
        <f>IF(N616&lt;&gt;"",VLOOKUP(M616&amp;"|"&amp;N616,Data_Hidden!$C$24:$D$29,2,FALSE),"")</f>
        <v/>
      </c>
      <c r="R616" s="32" t="str">
        <f>IF(L616=Data_Hidden!$A$13,"A", IF(L616=Data_Hidden!$A$14,"B",IF(L616=Data_Hidden!$A$15,"C",IF(L616=Data_Hidden!$A$16,"D",IF(L616=Data_Hidden!$A$17,"E",IF(L616=Data_Hidden!$A$18,"H",IF(L616=Data_Hidden!$A$19,"HPVH","")))))))</f>
        <v/>
      </c>
      <c r="S616" s="32" t="str">
        <f>IF(O616=Data_Hidden!$E$1,360,"")</f>
        <v/>
      </c>
      <c r="T616" s="32" t="str">
        <f t="shared" si="0"/>
        <v/>
      </c>
      <c r="U616" s="32" t="str">
        <f t="shared" si="1"/>
        <v/>
      </c>
      <c r="V616" s="33" t="str">
        <f t="shared" si="2"/>
        <v/>
      </c>
      <c r="W616" s="34">
        <f t="shared" si="3"/>
        <v>0</v>
      </c>
      <c r="X616" s="22"/>
      <c r="Y616" s="22"/>
      <c r="Z616" s="22"/>
    </row>
    <row r="617" spans="1:26" ht="15.75" customHeight="1" x14ac:dyDescent="0.25">
      <c r="A617" s="62">
        <v>615</v>
      </c>
      <c r="B617" s="30"/>
      <c r="C617" s="30"/>
      <c r="D617" s="57" t="str">
        <f t="shared" si="4"/>
        <v/>
      </c>
      <c r="E617" s="30"/>
      <c r="F617" s="29"/>
      <c r="G617" s="29"/>
      <c r="H617" s="29"/>
      <c r="I617" s="29"/>
      <c r="J617" s="29"/>
      <c r="K617" s="29"/>
      <c r="L617" s="30"/>
      <c r="M617" s="29"/>
      <c r="N617" s="29"/>
      <c r="O617" s="29"/>
      <c r="P617" s="61"/>
      <c r="Q617" s="31" t="str">
        <f>IF(N617&lt;&gt;"",VLOOKUP(M617&amp;"|"&amp;N617,Data_Hidden!$C$24:$D$29,2,FALSE),"")</f>
        <v/>
      </c>
      <c r="R617" s="32" t="str">
        <f>IF(L617=Data_Hidden!$A$13,"A", IF(L617=Data_Hidden!$A$14,"B",IF(L617=Data_Hidden!$A$15,"C",IF(L617=Data_Hidden!$A$16,"D",IF(L617=Data_Hidden!$A$17,"E",IF(L617=Data_Hidden!$A$18,"H",IF(L617=Data_Hidden!$A$19,"HPVH","")))))))</f>
        <v/>
      </c>
      <c r="S617" s="32" t="str">
        <f>IF(O617=Data_Hidden!$E$1,360,"")</f>
        <v/>
      </c>
      <c r="T617" s="32" t="str">
        <f t="shared" si="0"/>
        <v/>
      </c>
      <c r="U617" s="32" t="str">
        <f t="shared" si="1"/>
        <v/>
      </c>
      <c r="V617" s="33" t="str">
        <f t="shared" si="2"/>
        <v/>
      </c>
      <c r="W617" s="34">
        <f t="shared" si="3"/>
        <v>0</v>
      </c>
      <c r="X617" s="22"/>
      <c r="Y617" s="22"/>
      <c r="Z617" s="22"/>
    </row>
    <row r="618" spans="1:26" ht="15.75" customHeight="1" x14ac:dyDescent="0.25">
      <c r="A618" s="62">
        <v>616</v>
      </c>
      <c r="B618" s="30"/>
      <c r="C618" s="30"/>
      <c r="D618" s="57" t="str">
        <f t="shared" si="4"/>
        <v/>
      </c>
      <c r="E618" s="30"/>
      <c r="F618" s="29"/>
      <c r="G618" s="29"/>
      <c r="H618" s="29"/>
      <c r="I618" s="29"/>
      <c r="J618" s="29"/>
      <c r="K618" s="29"/>
      <c r="L618" s="30"/>
      <c r="M618" s="29"/>
      <c r="N618" s="29"/>
      <c r="O618" s="29"/>
      <c r="P618" s="61"/>
      <c r="Q618" s="31" t="str">
        <f>IF(N618&lt;&gt;"",VLOOKUP(M618&amp;"|"&amp;N618,Data_Hidden!$C$24:$D$29,2,FALSE),"")</f>
        <v/>
      </c>
      <c r="R618" s="32" t="str">
        <f>IF(L618=Data_Hidden!$A$13,"A", IF(L618=Data_Hidden!$A$14,"B",IF(L618=Data_Hidden!$A$15,"C",IF(L618=Data_Hidden!$A$16,"D",IF(L618=Data_Hidden!$A$17,"E",IF(L618=Data_Hidden!$A$18,"H",IF(L618=Data_Hidden!$A$19,"HPVH","")))))))</f>
        <v/>
      </c>
      <c r="S618" s="32" t="str">
        <f>IF(O618=Data_Hidden!$E$1,360,"")</f>
        <v/>
      </c>
      <c r="T618" s="32" t="str">
        <f t="shared" si="0"/>
        <v/>
      </c>
      <c r="U618" s="32" t="str">
        <f t="shared" si="1"/>
        <v/>
      </c>
      <c r="V618" s="33" t="str">
        <f t="shared" si="2"/>
        <v/>
      </c>
      <c r="W618" s="34">
        <f t="shared" si="3"/>
        <v>0</v>
      </c>
      <c r="X618" s="22"/>
      <c r="Y618" s="22"/>
      <c r="Z618" s="22"/>
    </row>
    <row r="619" spans="1:26" ht="15.75" customHeight="1" x14ac:dyDescent="0.25">
      <c r="A619" s="62">
        <v>617</v>
      </c>
      <c r="B619" s="30"/>
      <c r="C619" s="30"/>
      <c r="D619" s="57" t="str">
        <f t="shared" si="4"/>
        <v/>
      </c>
      <c r="E619" s="30"/>
      <c r="F619" s="29"/>
      <c r="G619" s="29"/>
      <c r="H619" s="29"/>
      <c r="I619" s="29"/>
      <c r="J619" s="29"/>
      <c r="K619" s="29"/>
      <c r="L619" s="30"/>
      <c r="M619" s="29"/>
      <c r="N619" s="29"/>
      <c r="O619" s="29"/>
      <c r="P619" s="61"/>
      <c r="Q619" s="31" t="str">
        <f>IF(N619&lt;&gt;"",VLOOKUP(M619&amp;"|"&amp;N619,Data_Hidden!$C$24:$D$29,2,FALSE),"")</f>
        <v/>
      </c>
      <c r="R619" s="32" t="str">
        <f>IF(L619=Data_Hidden!$A$13,"A", IF(L619=Data_Hidden!$A$14,"B",IF(L619=Data_Hidden!$A$15,"C",IF(L619=Data_Hidden!$A$16,"D",IF(L619=Data_Hidden!$A$17,"E",IF(L619=Data_Hidden!$A$18,"H",IF(L619=Data_Hidden!$A$19,"HPVH","")))))))</f>
        <v/>
      </c>
      <c r="S619" s="32" t="str">
        <f>IF(O619=Data_Hidden!$E$1,360,"")</f>
        <v/>
      </c>
      <c r="T619" s="32" t="str">
        <f t="shared" si="0"/>
        <v/>
      </c>
      <c r="U619" s="32" t="str">
        <f t="shared" si="1"/>
        <v/>
      </c>
      <c r="V619" s="33" t="str">
        <f t="shared" si="2"/>
        <v/>
      </c>
      <c r="W619" s="34">
        <f t="shared" si="3"/>
        <v>0</v>
      </c>
      <c r="X619" s="22"/>
      <c r="Y619" s="22"/>
      <c r="Z619" s="22"/>
    </row>
    <row r="620" spans="1:26" ht="15.75" customHeight="1" x14ac:dyDescent="0.25">
      <c r="A620" s="62">
        <v>618</v>
      </c>
      <c r="B620" s="30"/>
      <c r="C620" s="30"/>
      <c r="D620" s="57" t="str">
        <f t="shared" si="4"/>
        <v/>
      </c>
      <c r="E620" s="30"/>
      <c r="F620" s="29"/>
      <c r="G620" s="29"/>
      <c r="H620" s="29"/>
      <c r="I620" s="29"/>
      <c r="J620" s="29"/>
      <c r="K620" s="29"/>
      <c r="L620" s="30"/>
      <c r="M620" s="29"/>
      <c r="N620" s="29"/>
      <c r="O620" s="29"/>
      <c r="P620" s="61"/>
      <c r="Q620" s="31" t="str">
        <f>IF(N620&lt;&gt;"",VLOOKUP(M620&amp;"|"&amp;N620,Data_Hidden!$C$24:$D$29,2,FALSE),"")</f>
        <v/>
      </c>
      <c r="R620" s="32" t="str">
        <f>IF(L620=Data_Hidden!$A$13,"A", IF(L620=Data_Hidden!$A$14,"B",IF(L620=Data_Hidden!$A$15,"C",IF(L620=Data_Hidden!$A$16,"D",IF(L620=Data_Hidden!$A$17,"E",IF(L620=Data_Hidden!$A$18,"H",IF(L620=Data_Hidden!$A$19,"HPVH","")))))))</f>
        <v/>
      </c>
      <c r="S620" s="32" t="str">
        <f>IF(O620=Data_Hidden!$E$1,360,"")</f>
        <v/>
      </c>
      <c r="T620" s="32" t="str">
        <f t="shared" si="0"/>
        <v/>
      </c>
      <c r="U620" s="32" t="str">
        <f t="shared" si="1"/>
        <v/>
      </c>
      <c r="V620" s="33" t="str">
        <f t="shared" si="2"/>
        <v/>
      </c>
      <c r="W620" s="34">
        <f t="shared" si="3"/>
        <v>0</v>
      </c>
      <c r="X620" s="22"/>
      <c r="Y620" s="22"/>
      <c r="Z620" s="22"/>
    </row>
    <row r="621" spans="1:26" ht="15.75" customHeight="1" x14ac:dyDescent="0.25">
      <c r="A621" s="62">
        <v>619</v>
      </c>
      <c r="B621" s="30"/>
      <c r="C621" s="30"/>
      <c r="D621" s="57" t="str">
        <f t="shared" si="4"/>
        <v/>
      </c>
      <c r="E621" s="30"/>
      <c r="F621" s="29"/>
      <c r="G621" s="29"/>
      <c r="H621" s="29"/>
      <c r="I621" s="29"/>
      <c r="J621" s="29"/>
      <c r="K621" s="29"/>
      <c r="L621" s="30"/>
      <c r="M621" s="29"/>
      <c r="N621" s="29"/>
      <c r="O621" s="29"/>
      <c r="P621" s="61"/>
      <c r="Q621" s="31" t="str">
        <f>IF(N621&lt;&gt;"",VLOOKUP(M621&amp;"|"&amp;N621,Data_Hidden!$C$24:$D$29,2,FALSE),"")</f>
        <v/>
      </c>
      <c r="R621" s="32" t="str">
        <f>IF(L621=Data_Hidden!$A$13,"A", IF(L621=Data_Hidden!$A$14,"B",IF(L621=Data_Hidden!$A$15,"C",IF(L621=Data_Hidden!$A$16,"D",IF(L621=Data_Hidden!$A$17,"E",IF(L621=Data_Hidden!$A$18,"H",IF(L621=Data_Hidden!$A$19,"HPVH","")))))))</f>
        <v/>
      </c>
      <c r="S621" s="32" t="str">
        <f>IF(O621=Data_Hidden!$E$1,360,"")</f>
        <v/>
      </c>
      <c r="T621" s="32" t="str">
        <f t="shared" si="0"/>
        <v/>
      </c>
      <c r="U621" s="32" t="str">
        <f t="shared" si="1"/>
        <v/>
      </c>
      <c r="V621" s="33" t="str">
        <f t="shared" si="2"/>
        <v/>
      </c>
      <c r="W621" s="34">
        <f t="shared" si="3"/>
        <v>0</v>
      </c>
      <c r="X621" s="22"/>
      <c r="Y621" s="22"/>
      <c r="Z621" s="22"/>
    </row>
    <row r="622" spans="1:26" ht="15.75" customHeight="1" x14ac:dyDescent="0.25">
      <c r="A622" s="62">
        <v>620</v>
      </c>
      <c r="B622" s="30"/>
      <c r="C622" s="30"/>
      <c r="D622" s="57" t="str">
        <f t="shared" si="4"/>
        <v/>
      </c>
      <c r="E622" s="30"/>
      <c r="F622" s="29"/>
      <c r="G622" s="29"/>
      <c r="H622" s="29"/>
      <c r="I622" s="29"/>
      <c r="J622" s="29"/>
      <c r="K622" s="29"/>
      <c r="L622" s="30"/>
      <c r="M622" s="29"/>
      <c r="N622" s="29"/>
      <c r="O622" s="29"/>
      <c r="P622" s="61"/>
      <c r="Q622" s="31" t="str">
        <f>IF(N622&lt;&gt;"",VLOOKUP(M622&amp;"|"&amp;N622,Data_Hidden!$C$24:$D$29,2,FALSE),"")</f>
        <v/>
      </c>
      <c r="R622" s="32" t="str">
        <f>IF(L622=Data_Hidden!$A$13,"A", IF(L622=Data_Hidden!$A$14,"B",IF(L622=Data_Hidden!$A$15,"C",IF(L622=Data_Hidden!$A$16,"D",IF(L622=Data_Hidden!$A$17,"E",IF(L622=Data_Hidden!$A$18,"H",IF(L622=Data_Hidden!$A$19,"HPVH","")))))))</f>
        <v/>
      </c>
      <c r="S622" s="32" t="str">
        <f>IF(O622=Data_Hidden!$E$1,360,"")</f>
        <v/>
      </c>
      <c r="T622" s="32" t="str">
        <f t="shared" si="0"/>
        <v/>
      </c>
      <c r="U622" s="32" t="str">
        <f t="shared" si="1"/>
        <v/>
      </c>
      <c r="V622" s="33" t="str">
        <f t="shared" si="2"/>
        <v/>
      </c>
      <c r="W622" s="34">
        <f t="shared" si="3"/>
        <v>0</v>
      </c>
      <c r="X622" s="22"/>
      <c r="Y622" s="22"/>
      <c r="Z622" s="22"/>
    </row>
    <row r="623" spans="1:26" ht="15.75" customHeight="1" x14ac:dyDescent="0.25">
      <c r="A623" s="62">
        <v>621</v>
      </c>
      <c r="B623" s="30"/>
      <c r="C623" s="30"/>
      <c r="D623" s="57" t="str">
        <f t="shared" si="4"/>
        <v/>
      </c>
      <c r="E623" s="30"/>
      <c r="F623" s="29"/>
      <c r="G623" s="29"/>
      <c r="H623" s="29"/>
      <c r="I623" s="29"/>
      <c r="J623" s="29"/>
      <c r="K623" s="29"/>
      <c r="L623" s="30"/>
      <c r="M623" s="29"/>
      <c r="N623" s="29"/>
      <c r="O623" s="29"/>
      <c r="P623" s="61"/>
      <c r="Q623" s="31" t="str">
        <f>IF(N623&lt;&gt;"",VLOOKUP(M623&amp;"|"&amp;N623,Data_Hidden!$C$24:$D$29,2,FALSE),"")</f>
        <v/>
      </c>
      <c r="R623" s="32" t="str">
        <f>IF(L623=Data_Hidden!$A$13,"A", IF(L623=Data_Hidden!$A$14,"B",IF(L623=Data_Hidden!$A$15,"C",IF(L623=Data_Hidden!$A$16,"D",IF(L623=Data_Hidden!$A$17,"E",IF(L623=Data_Hidden!$A$18,"H",IF(L623=Data_Hidden!$A$19,"HPVH","")))))))</f>
        <v/>
      </c>
      <c r="S623" s="32" t="str">
        <f>IF(O623=Data_Hidden!$E$1,360,"")</f>
        <v/>
      </c>
      <c r="T623" s="32" t="str">
        <f t="shared" si="0"/>
        <v/>
      </c>
      <c r="U623" s="32" t="str">
        <f t="shared" si="1"/>
        <v/>
      </c>
      <c r="V623" s="33" t="str">
        <f t="shared" si="2"/>
        <v/>
      </c>
      <c r="W623" s="34">
        <f t="shared" si="3"/>
        <v>0</v>
      </c>
      <c r="X623" s="22"/>
      <c r="Y623" s="22"/>
      <c r="Z623" s="22"/>
    </row>
    <row r="624" spans="1:26" ht="15.75" customHeight="1" x14ac:dyDescent="0.25">
      <c r="A624" s="62">
        <v>622</v>
      </c>
      <c r="B624" s="30"/>
      <c r="C624" s="30"/>
      <c r="D624" s="57" t="str">
        <f t="shared" si="4"/>
        <v/>
      </c>
      <c r="E624" s="30"/>
      <c r="F624" s="29"/>
      <c r="G624" s="29"/>
      <c r="H624" s="29"/>
      <c r="I624" s="29"/>
      <c r="J624" s="29"/>
      <c r="K624" s="29"/>
      <c r="L624" s="30"/>
      <c r="M624" s="29"/>
      <c r="N624" s="29"/>
      <c r="O624" s="29"/>
      <c r="P624" s="61"/>
      <c r="Q624" s="31" t="str">
        <f>IF(N624&lt;&gt;"",VLOOKUP(M624&amp;"|"&amp;N624,Data_Hidden!$C$24:$D$29,2,FALSE),"")</f>
        <v/>
      </c>
      <c r="R624" s="32" t="str">
        <f>IF(L624=Data_Hidden!$A$13,"A", IF(L624=Data_Hidden!$A$14,"B",IF(L624=Data_Hidden!$A$15,"C",IF(L624=Data_Hidden!$A$16,"D",IF(L624=Data_Hidden!$A$17,"E",IF(L624=Data_Hidden!$A$18,"H",IF(L624=Data_Hidden!$A$19,"HPVH","")))))))</f>
        <v/>
      </c>
      <c r="S624" s="32" t="str">
        <f>IF(O624=Data_Hidden!$E$1,360,"")</f>
        <v/>
      </c>
      <c r="T624" s="32" t="str">
        <f t="shared" si="0"/>
        <v/>
      </c>
      <c r="U624" s="32" t="str">
        <f t="shared" si="1"/>
        <v/>
      </c>
      <c r="V624" s="33" t="str">
        <f t="shared" si="2"/>
        <v/>
      </c>
      <c r="W624" s="34">
        <f t="shared" si="3"/>
        <v>0</v>
      </c>
      <c r="X624" s="22"/>
      <c r="Y624" s="22"/>
      <c r="Z624" s="22"/>
    </row>
    <row r="625" spans="1:26" ht="15.75" customHeight="1" x14ac:dyDescent="0.25">
      <c r="A625" s="62">
        <v>623</v>
      </c>
      <c r="B625" s="30"/>
      <c r="C625" s="30"/>
      <c r="D625" s="57" t="str">
        <f t="shared" si="4"/>
        <v/>
      </c>
      <c r="E625" s="30"/>
      <c r="F625" s="29"/>
      <c r="G625" s="29"/>
      <c r="H625" s="29"/>
      <c r="I625" s="29"/>
      <c r="J625" s="29"/>
      <c r="K625" s="29"/>
      <c r="L625" s="30"/>
      <c r="M625" s="29"/>
      <c r="N625" s="29"/>
      <c r="O625" s="29"/>
      <c r="P625" s="61"/>
      <c r="Q625" s="31" t="str">
        <f>IF(N625&lt;&gt;"",VLOOKUP(M625&amp;"|"&amp;N625,Data_Hidden!$C$24:$D$29,2,FALSE),"")</f>
        <v/>
      </c>
      <c r="R625" s="32" t="str">
        <f>IF(L625=Data_Hidden!$A$13,"A", IF(L625=Data_Hidden!$A$14,"B",IF(L625=Data_Hidden!$A$15,"C",IF(L625=Data_Hidden!$A$16,"D",IF(L625=Data_Hidden!$A$17,"E",IF(L625=Data_Hidden!$A$18,"H",IF(L625=Data_Hidden!$A$19,"HPVH","")))))))</f>
        <v/>
      </c>
      <c r="S625" s="32" t="str">
        <f>IF(O625=Data_Hidden!$E$1,360,"")</f>
        <v/>
      </c>
      <c r="T625" s="32" t="str">
        <f t="shared" si="0"/>
        <v/>
      </c>
      <c r="U625" s="32" t="str">
        <f t="shared" si="1"/>
        <v/>
      </c>
      <c r="V625" s="33" t="str">
        <f t="shared" si="2"/>
        <v/>
      </c>
      <c r="W625" s="34">
        <f t="shared" si="3"/>
        <v>0</v>
      </c>
      <c r="X625" s="22"/>
      <c r="Y625" s="22"/>
      <c r="Z625" s="22"/>
    </row>
    <row r="626" spans="1:26" ht="15.75" customHeight="1" x14ac:dyDescent="0.25">
      <c r="A626" s="62">
        <v>624</v>
      </c>
      <c r="B626" s="30"/>
      <c r="C626" s="30"/>
      <c r="D626" s="57" t="str">
        <f t="shared" si="4"/>
        <v/>
      </c>
      <c r="E626" s="30"/>
      <c r="F626" s="29"/>
      <c r="G626" s="29"/>
      <c r="H626" s="29"/>
      <c r="I626" s="29"/>
      <c r="J626" s="29"/>
      <c r="K626" s="29"/>
      <c r="L626" s="30"/>
      <c r="M626" s="29"/>
      <c r="N626" s="29"/>
      <c r="O626" s="29"/>
      <c r="P626" s="61"/>
      <c r="Q626" s="31" t="str">
        <f>IF(N626&lt;&gt;"",VLOOKUP(M626&amp;"|"&amp;N626,Data_Hidden!$C$24:$D$29,2,FALSE),"")</f>
        <v/>
      </c>
      <c r="R626" s="32" t="str">
        <f>IF(L626=Data_Hidden!$A$13,"A", IF(L626=Data_Hidden!$A$14,"B",IF(L626=Data_Hidden!$A$15,"C",IF(L626=Data_Hidden!$A$16,"D",IF(L626=Data_Hidden!$A$17,"E",IF(L626=Data_Hidden!$A$18,"H",IF(L626=Data_Hidden!$A$19,"HPVH","")))))))</f>
        <v/>
      </c>
      <c r="S626" s="32" t="str">
        <f>IF(O626=Data_Hidden!$E$1,360,"")</f>
        <v/>
      </c>
      <c r="T626" s="32" t="str">
        <f t="shared" si="0"/>
        <v/>
      </c>
      <c r="U626" s="32" t="str">
        <f t="shared" si="1"/>
        <v/>
      </c>
      <c r="V626" s="33" t="str">
        <f t="shared" si="2"/>
        <v/>
      </c>
      <c r="W626" s="34">
        <f t="shared" si="3"/>
        <v>0</v>
      </c>
      <c r="X626" s="22"/>
      <c r="Y626" s="22"/>
      <c r="Z626" s="22"/>
    </row>
    <row r="627" spans="1:26" ht="15.75" customHeight="1" x14ac:dyDescent="0.25">
      <c r="A627" s="62">
        <v>625</v>
      </c>
      <c r="B627" s="30"/>
      <c r="C627" s="30"/>
      <c r="D627" s="57" t="str">
        <f t="shared" si="4"/>
        <v/>
      </c>
      <c r="E627" s="30"/>
      <c r="F627" s="29"/>
      <c r="G627" s="29"/>
      <c r="H627" s="29"/>
      <c r="I627" s="29"/>
      <c r="J627" s="29"/>
      <c r="K627" s="29"/>
      <c r="L627" s="30"/>
      <c r="M627" s="29"/>
      <c r="N627" s="29"/>
      <c r="O627" s="29"/>
      <c r="P627" s="61"/>
      <c r="Q627" s="31" t="str">
        <f>IF(N627&lt;&gt;"",VLOOKUP(M627&amp;"|"&amp;N627,Data_Hidden!$C$24:$D$29,2,FALSE),"")</f>
        <v/>
      </c>
      <c r="R627" s="32" t="str">
        <f>IF(L627=Data_Hidden!$A$13,"A", IF(L627=Data_Hidden!$A$14,"B",IF(L627=Data_Hidden!$A$15,"C",IF(L627=Data_Hidden!$A$16,"D",IF(L627=Data_Hidden!$A$17,"E",IF(L627=Data_Hidden!$A$18,"H",IF(L627=Data_Hidden!$A$19,"HPVH","")))))))</f>
        <v/>
      </c>
      <c r="S627" s="32" t="str">
        <f>IF(O627=Data_Hidden!$E$1,360,"")</f>
        <v/>
      </c>
      <c r="T627" s="32" t="str">
        <f t="shared" si="0"/>
        <v/>
      </c>
      <c r="U627" s="32" t="str">
        <f t="shared" si="1"/>
        <v/>
      </c>
      <c r="V627" s="33" t="str">
        <f t="shared" si="2"/>
        <v/>
      </c>
      <c r="W627" s="34">
        <f t="shared" si="3"/>
        <v>0</v>
      </c>
      <c r="X627" s="22"/>
      <c r="Y627" s="22"/>
      <c r="Z627" s="22"/>
    </row>
    <row r="628" spans="1:26" ht="15.75" customHeight="1" x14ac:dyDescent="0.25">
      <c r="A628" s="62">
        <v>626</v>
      </c>
      <c r="B628" s="30"/>
      <c r="C628" s="30"/>
      <c r="D628" s="57" t="str">
        <f t="shared" si="4"/>
        <v/>
      </c>
      <c r="E628" s="30"/>
      <c r="F628" s="29"/>
      <c r="G628" s="29"/>
      <c r="H628" s="29"/>
      <c r="I628" s="29"/>
      <c r="J628" s="29"/>
      <c r="K628" s="29"/>
      <c r="L628" s="30"/>
      <c r="M628" s="29"/>
      <c r="N628" s="29"/>
      <c r="O628" s="29"/>
      <c r="P628" s="61"/>
      <c r="Q628" s="31" t="str">
        <f>IF(N628&lt;&gt;"",VLOOKUP(M628&amp;"|"&amp;N628,Data_Hidden!$C$24:$D$29,2,FALSE),"")</f>
        <v/>
      </c>
      <c r="R628" s="32" t="str">
        <f>IF(L628=Data_Hidden!$A$13,"A", IF(L628=Data_Hidden!$A$14,"B",IF(L628=Data_Hidden!$A$15,"C",IF(L628=Data_Hidden!$A$16,"D",IF(L628=Data_Hidden!$A$17,"E",IF(L628=Data_Hidden!$A$18,"H",IF(L628=Data_Hidden!$A$19,"HPVH","")))))))</f>
        <v/>
      </c>
      <c r="S628" s="32" t="str">
        <f>IF(O628=Data_Hidden!$E$1,360,"")</f>
        <v/>
      </c>
      <c r="T628" s="32" t="str">
        <f t="shared" si="0"/>
        <v/>
      </c>
      <c r="U628" s="32" t="str">
        <f t="shared" si="1"/>
        <v/>
      </c>
      <c r="V628" s="33" t="str">
        <f t="shared" si="2"/>
        <v/>
      </c>
      <c r="W628" s="34">
        <f t="shared" si="3"/>
        <v>0</v>
      </c>
      <c r="X628" s="22"/>
      <c r="Y628" s="22"/>
      <c r="Z628" s="22"/>
    </row>
    <row r="629" spans="1:26" ht="15.75" customHeight="1" x14ac:dyDescent="0.25">
      <c r="A629" s="62">
        <v>627</v>
      </c>
      <c r="B629" s="30"/>
      <c r="C629" s="30"/>
      <c r="D629" s="57" t="str">
        <f t="shared" si="4"/>
        <v/>
      </c>
      <c r="E629" s="30"/>
      <c r="F629" s="29"/>
      <c r="G629" s="29"/>
      <c r="H629" s="29"/>
      <c r="I629" s="29"/>
      <c r="J629" s="29"/>
      <c r="K629" s="29"/>
      <c r="L629" s="30"/>
      <c r="M629" s="29"/>
      <c r="N629" s="29"/>
      <c r="O629" s="29"/>
      <c r="P629" s="61"/>
      <c r="Q629" s="31" t="str">
        <f>IF(N629&lt;&gt;"",VLOOKUP(M629&amp;"|"&amp;N629,Data_Hidden!$C$24:$D$29,2,FALSE),"")</f>
        <v/>
      </c>
      <c r="R629" s="32" t="str">
        <f>IF(L629=Data_Hidden!$A$13,"A", IF(L629=Data_Hidden!$A$14,"B",IF(L629=Data_Hidden!$A$15,"C",IF(L629=Data_Hidden!$A$16,"D",IF(L629=Data_Hidden!$A$17,"E",IF(L629=Data_Hidden!$A$18,"H",IF(L629=Data_Hidden!$A$19,"HPVH","")))))))</f>
        <v/>
      </c>
      <c r="S629" s="32" t="str">
        <f>IF(O629=Data_Hidden!$E$1,360,"")</f>
        <v/>
      </c>
      <c r="T629" s="32" t="str">
        <f t="shared" si="0"/>
        <v/>
      </c>
      <c r="U629" s="32" t="str">
        <f t="shared" si="1"/>
        <v/>
      </c>
      <c r="V629" s="33" t="str">
        <f t="shared" si="2"/>
        <v/>
      </c>
      <c r="W629" s="34">
        <f t="shared" si="3"/>
        <v>0</v>
      </c>
      <c r="X629" s="22"/>
      <c r="Y629" s="22"/>
      <c r="Z629" s="22"/>
    </row>
    <row r="630" spans="1:26" ht="15.75" customHeight="1" x14ac:dyDescent="0.25">
      <c r="A630" s="62">
        <v>628</v>
      </c>
      <c r="B630" s="30"/>
      <c r="C630" s="30"/>
      <c r="D630" s="57" t="str">
        <f t="shared" si="4"/>
        <v/>
      </c>
      <c r="E630" s="30"/>
      <c r="F630" s="29"/>
      <c r="G630" s="29"/>
      <c r="H630" s="29"/>
      <c r="I630" s="29"/>
      <c r="J630" s="29"/>
      <c r="K630" s="29"/>
      <c r="L630" s="30"/>
      <c r="M630" s="29"/>
      <c r="N630" s="29"/>
      <c r="O630" s="29"/>
      <c r="P630" s="61"/>
      <c r="Q630" s="31" t="str">
        <f>IF(N630&lt;&gt;"",VLOOKUP(M630&amp;"|"&amp;N630,Data_Hidden!$C$24:$D$29,2,FALSE),"")</f>
        <v/>
      </c>
      <c r="R630" s="32" t="str">
        <f>IF(L630=Data_Hidden!$A$13,"A", IF(L630=Data_Hidden!$A$14,"B",IF(L630=Data_Hidden!$A$15,"C",IF(L630=Data_Hidden!$A$16,"D",IF(L630=Data_Hidden!$A$17,"E",IF(L630=Data_Hidden!$A$18,"H",IF(L630=Data_Hidden!$A$19,"HPVH","")))))))</f>
        <v/>
      </c>
      <c r="S630" s="32" t="str">
        <f>IF(O630=Data_Hidden!$E$1,360,"")</f>
        <v/>
      </c>
      <c r="T630" s="32" t="str">
        <f t="shared" si="0"/>
        <v/>
      </c>
      <c r="U630" s="32" t="str">
        <f t="shared" si="1"/>
        <v/>
      </c>
      <c r="V630" s="33" t="str">
        <f t="shared" si="2"/>
        <v/>
      </c>
      <c r="W630" s="34">
        <f t="shared" si="3"/>
        <v>0</v>
      </c>
      <c r="X630" s="22"/>
      <c r="Y630" s="22"/>
      <c r="Z630" s="22"/>
    </row>
    <row r="631" spans="1:26" ht="15.75" customHeight="1" x14ac:dyDescent="0.25">
      <c r="A631" s="62">
        <v>629</v>
      </c>
      <c r="B631" s="30"/>
      <c r="C631" s="30"/>
      <c r="D631" s="57" t="str">
        <f t="shared" si="4"/>
        <v/>
      </c>
      <c r="E631" s="30"/>
      <c r="F631" s="29"/>
      <c r="G631" s="29"/>
      <c r="H631" s="29"/>
      <c r="I631" s="29"/>
      <c r="J631" s="29"/>
      <c r="K631" s="29"/>
      <c r="L631" s="30"/>
      <c r="M631" s="29"/>
      <c r="N631" s="29"/>
      <c r="O631" s="29"/>
      <c r="P631" s="61"/>
      <c r="Q631" s="31" t="str">
        <f>IF(N631&lt;&gt;"",VLOOKUP(M631&amp;"|"&amp;N631,Data_Hidden!$C$24:$D$29,2,FALSE),"")</f>
        <v/>
      </c>
      <c r="R631" s="32" t="str">
        <f>IF(L631=Data_Hidden!$A$13,"A", IF(L631=Data_Hidden!$A$14,"B",IF(L631=Data_Hidden!$A$15,"C",IF(L631=Data_Hidden!$A$16,"D",IF(L631=Data_Hidden!$A$17,"E",IF(L631=Data_Hidden!$A$18,"H",IF(L631=Data_Hidden!$A$19,"HPVH","")))))))</f>
        <v/>
      </c>
      <c r="S631" s="32" t="str">
        <f>IF(O631=Data_Hidden!$E$1,360,"")</f>
        <v/>
      </c>
      <c r="T631" s="32" t="str">
        <f t="shared" si="0"/>
        <v/>
      </c>
      <c r="U631" s="32" t="str">
        <f t="shared" si="1"/>
        <v/>
      </c>
      <c r="V631" s="33" t="str">
        <f t="shared" si="2"/>
        <v/>
      </c>
      <c r="W631" s="34">
        <f t="shared" si="3"/>
        <v>0</v>
      </c>
      <c r="X631" s="22"/>
      <c r="Y631" s="22"/>
      <c r="Z631" s="22"/>
    </row>
    <row r="632" spans="1:26" ht="15.75" customHeight="1" x14ac:dyDescent="0.25">
      <c r="A632" s="62">
        <v>630</v>
      </c>
      <c r="B632" s="30"/>
      <c r="C632" s="30"/>
      <c r="D632" s="57" t="str">
        <f t="shared" si="4"/>
        <v/>
      </c>
      <c r="E632" s="30"/>
      <c r="F632" s="29"/>
      <c r="G632" s="29"/>
      <c r="H632" s="29"/>
      <c r="I632" s="29"/>
      <c r="J632" s="29"/>
      <c r="K632" s="29"/>
      <c r="L632" s="30"/>
      <c r="M632" s="29"/>
      <c r="N632" s="29"/>
      <c r="O632" s="29"/>
      <c r="P632" s="61"/>
      <c r="Q632" s="31" t="str">
        <f>IF(N632&lt;&gt;"",VLOOKUP(M632&amp;"|"&amp;N632,Data_Hidden!$C$24:$D$29,2,FALSE),"")</f>
        <v/>
      </c>
      <c r="R632" s="32" t="str">
        <f>IF(L632=Data_Hidden!$A$13,"A", IF(L632=Data_Hidden!$A$14,"B",IF(L632=Data_Hidden!$A$15,"C",IF(L632=Data_Hidden!$A$16,"D",IF(L632=Data_Hidden!$A$17,"E",IF(L632=Data_Hidden!$A$18,"H",IF(L632=Data_Hidden!$A$19,"HPVH","")))))))</f>
        <v/>
      </c>
      <c r="S632" s="32" t="str">
        <f>IF(O632=Data_Hidden!$E$1,360,"")</f>
        <v/>
      </c>
      <c r="T632" s="32" t="str">
        <f t="shared" si="0"/>
        <v/>
      </c>
      <c r="U632" s="32" t="str">
        <f t="shared" si="1"/>
        <v/>
      </c>
      <c r="V632" s="33" t="str">
        <f t="shared" si="2"/>
        <v/>
      </c>
      <c r="W632" s="34">
        <f t="shared" si="3"/>
        <v>0</v>
      </c>
      <c r="X632" s="22"/>
      <c r="Y632" s="22"/>
      <c r="Z632" s="22"/>
    </row>
    <row r="633" spans="1:26" ht="15.75" customHeight="1" x14ac:dyDescent="0.25">
      <c r="A633" s="62">
        <v>631</v>
      </c>
      <c r="B633" s="30"/>
      <c r="C633" s="30"/>
      <c r="D633" s="57" t="str">
        <f t="shared" si="4"/>
        <v/>
      </c>
      <c r="E633" s="30"/>
      <c r="F633" s="29"/>
      <c r="G633" s="29"/>
      <c r="H633" s="29"/>
      <c r="I633" s="29"/>
      <c r="J633" s="29"/>
      <c r="K633" s="29"/>
      <c r="L633" s="30"/>
      <c r="M633" s="29"/>
      <c r="N633" s="29"/>
      <c r="O633" s="29"/>
      <c r="P633" s="61"/>
      <c r="Q633" s="31" t="str">
        <f>IF(N633&lt;&gt;"",VLOOKUP(M633&amp;"|"&amp;N633,Data_Hidden!$C$24:$D$29,2,FALSE),"")</f>
        <v/>
      </c>
      <c r="R633" s="32" t="str">
        <f>IF(L633=Data_Hidden!$A$13,"A", IF(L633=Data_Hidden!$A$14,"B",IF(L633=Data_Hidden!$A$15,"C",IF(L633=Data_Hidden!$A$16,"D",IF(L633=Data_Hidden!$A$17,"E",IF(L633=Data_Hidden!$A$18,"H",IF(L633=Data_Hidden!$A$19,"HPVH","")))))))</f>
        <v/>
      </c>
      <c r="S633" s="32" t="str">
        <f>IF(O633=Data_Hidden!$E$1,360,"")</f>
        <v/>
      </c>
      <c r="T633" s="32" t="str">
        <f t="shared" si="0"/>
        <v/>
      </c>
      <c r="U633" s="32" t="str">
        <f t="shared" si="1"/>
        <v/>
      </c>
      <c r="V633" s="33" t="str">
        <f t="shared" si="2"/>
        <v/>
      </c>
      <c r="W633" s="34">
        <f t="shared" si="3"/>
        <v>0</v>
      </c>
      <c r="X633" s="22"/>
      <c r="Y633" s="22"/>
      <c r="Z633" s="22"/>
    </row>
    <row r="634" spans="1:26" ht="15.75" customHeight="1" x14ac:dyDescent="0.25">
      <c r="A634" s="62">
        <v>632</v>
      </c>
      <c r="B634" s="30"/>
      <c r="C634" s="30"/>
      <c r="D634" s="57" t="str">
        <f t="shared" si="4"/>
        <v/>
      </c>
      <c r="E634" s="30"/>
      <c r="F634" s="29"/>
      <c r="G634" s="29"/>
      <c r="H634" s="29"/>
      <c r="I634" s="29"/>
      <c r="J634" s="29"/>
      <c r="K634" s="29"/>
      <c r="L634" s="30"/>
      <c r="M634" s="29"/>
      <c r="N634" s="29"/>
      <c r="O634" s="29"/>
      <c r="P634" s="61"/>
      <c r="Q634" s="31" t="str">
        <f>IF(N634&lt;&gt;"",VLOOKUP(M634&amp;"|"&amp;N634,Data_Hidden!$C$24:$D$29,2,FALSE),"")</f>
        <v/>
      </c>
      <c r="R634" s="32" t="str">
        <f>IF(L634=Data_Hidden!$A$13,"A", IF(L634=Data_Hidden!$A$14,"B",IF(L634=Data_Hidden!$A$15,"C",IF(L634=Data_Hidden!$A$16,"D",IF(L634=Data_Hidden!$A$17,"E",IF(L634=Data_Hidden!$A$18,"H",IF(L634=Data_Hidden!$A$19,"HPVH","")))))))</f>
        <v/>
      </c>
      <c r="S634" s="32" t="str">
        <f>IF(O634=Data_Hidden!$E$1,360,"")</f>
        <v/>
      </c>
      <c r="T634" s="32" t="str">
        <f t="shared" si="0"/>
        <v/>
      </c>
      <c r="U634" s="32" t="str">
        <f t="shared" si="1"/>
        <v/>
      </c>
      <c r="V634" s="33" t="str">
        <f t="shared" si="2"/>
        <v/>
      </c>
      <c r="W634" s="34">
        <f t="shared" si="3"/>
        <v>0</v>
      </c>
      <c r="X634" s="22"/>
      <c r="Y634" s="22"/>
      <c r="Z634" s="22"/>
    </row>
    <row r="635" spans="1:26" ht="15.75" customHeight="1" x14ac:dyDescent="0.25">
      <c r="A635" s="62">
        <v>633</v>
      </c>
      <c r="B635" s="30"/>
      <c r="C635" s="30"/>
      <c r="D635" s="57" t="str">
        <f t="shared" si="4"/>
        <v/>
      </c>
      <c r="E635" s="30"/>
      <c r="F635" s="29"/>
      <c r="G635" s="29"/>
      <c r="H635" s="29"/>
      <c r="I635" s="29"/>
      <c r="J635" s="29"/>
      <c r="K635" s="29"/>
      <c r="L635" s="30"/>
      <c r="M635" s="29"/>
      <c r="N635" s="29"/>
      <c r="O635" s="29"/>
      <c r="P635" s="61"/>
      <c r="Q635" s="31" t="str">
        <f>IF(N635&lt;&gt;"",VLOOKUP(M635&amp;"|"&amp;N635,Data_Hidden!$C$24:$D$29,2,FALSE),"")</f>
        <v/>
      </c>
      <c r="R635" s="32" t="str">
        <f>IF(L635=Data_Hidden!$A$13,"A", IF(L635=Data_Hidden!$A$14,"B",IF(L635=Data_Hidden!$A$15,"C",IF(L635=Data_Hidden!$A$16,"D",IF(L635=Data_Hidden!$A$17,"E",IF(L635=Data_Hidden!$A$18,"H",IF(L635=Data_Hidden!$A$19,"HPVH","")))))))</f>
        <v/>
      </c>
      <c r="S635" s="32" t="str">
        <f>IF(O635=Data_Hidden!$E$1,360,"")</f>
        <v/>
      </c>
      <c r="T635" s="32" t="str">
        <f t="shared" si="0"/>
        <v/>
      </c>
      <c r="U635" s="32" t="str">
        <f t="shared" si="1"/>
        <v/>
      </c>
      <c r="V635" s="33" t="str">
        <f t="shared" si="2"/>
        <v/>
      </c>
      <c r="W635" s="34">
        <f t="shared" si="3"/>
        <v>0</v>
      </c>
      <c r="X635" s="22"/>
      <c r="Y635" s="22"/>
      <c r="Z635" s="22"/>
    </row>
    <row r="636" spans="1:26" ht="15.75" customHeight="1" x14ac:dyDescent="0.25">
      <c r="A636" s="62">
        <v>634</v>
      </c>
      <c r="B636" s="30"/>
      <c r="C636" s="30"/>
      <c r="D636" s="57" t="str">
        <f t="shared" si="4"/>
        <v/>
      </c>
      <c r="E636" s="30"/>
      <c r="F636" s="29"/>
      <c r="G636" s="29"/>
      <c r="H636" s="29"/>
      <c r="I636" s="29"/>
      <c r="J636" s="29"/>
      <c r="K636" s="29"/>
      <c r="L636" s="30"/>
      <c r="M636" s="29"/>
      <c r="N636" s="29"/>
      <c r="O636" s="29"/>
      <c r="P636" s="61"/>
      <c r="Q636" s="31" t="str">
        <f>IF(N636&lt;&gt;"",VLOOKUP(M636&amp;"|"&amp;N636,Data_Hidden!$C$24:$D$29,2,FALSE),"")</f>
        <v/>
      </c>
      <c r="R636" s="32" t="str">
        <f>IF(L636=Data_Hidden!$A$13,"A", IF(L636=Data_Hidden!$A$14,"B",IF(L636=Data_Hidden!$A$15,"C",IF(L636=Data_Hidden!$A$16,"D",IF(L636=Data_Hidden!$A$17,"E",IF(L636=Data_Hidden!$A$18,"H",IF(L636=Data_Hidden!$A$19,"HPVH","")))))))</f>
        <v/>
      </c>
      <c r="S636" s="32" t="str">
        <f>IF(O636=Data_Hidden!$E$1,360,"")</f>
        <v/>
      </c>
      <c r="T636" s="32" t="str">
        <f t="shared" si="0"/>
        <v/>
      </c>
      <c r="U636" s="32" t="str">
        <f t="shared" si="1"/>
        <v/>
      </c>
      <c r="V636" s="33" t="str">
        <f t="shared" si="2"/>
        <v/>
      </c>
      <c r="W636" s="34">
        <f t="shared" si="3"/>
        <v>0</v>
      </c>
      <c r="X636" s="22"/>
      <c r="Y636" s="22"/>
      <c r="Z636" s="22"/>
    </row>
    <row r="637" spans="1:26" ht="15.75" customHeight="1" x14ac:dyDescent="0.25">
      <c r="A637" s="62">
        <v>635</v>
      </c>
      <c r="B637" s="30"/>
      <c r="C637" s="30"/>
      <c r="D637" s="57" t="str">
        <f t="shared" si="4"/>
        <v/>
      </c>
      <c r="E637" s="30"/>
      <c r="F637" s="29"/>
      <c r="G637" s="29"/>
      <c r="H637" s="29"/>
      <c r="I637" s="29"/>
      <c r="J637" s="29"/>
      <c r="K637" s="29"/>
      <c r="L637" s="30"/>
      <c r="M637" s="29"/>
      <c r="N637" s="29"/>
      <c r="O637" s="29"/>
      <c r="P637" s="61"/>
      <c r="Q637" s="31" t="str">
        <f>IF(N637&lt;&gt;"",VLOOKUP(M637&amp;"|"&amp;N637,Data_Hidden!$C$24:$D$29,2,FALSE),"")</f>
        <v/>
      </c>
      <c r="R637" s="32" t="str">
        <f>IF(L637=Data_Hidden!$A$13,"A", IF(L637=Data_Hidden!$A$14,"B",IF(L637=Data_Hidden!$A$15,"C",IF(L637=Data_Hidden!$A$16,"D",IF(L637=Data_Hidden!$A$17,"E",IF(L637=Data_Hidden!$A$18,"H",IF(L637=Data_Hidden!$A$19,"HPVH","")))))))</f>
        <v/>
      </c>
      <c r="S637" s="32" t="str">
        <f>IF(O637=Data_Hidden!$E$1,360,"")</f>
        <v/>
      </c>
      <c r="T637" s="32" t="str">
        <f t="shared" si="0"/>
        <v/>
      </c>
      <c r="U637" s="32" t="str">
        <f t="shared" si="1"/>
        <v/>
      </c>
      <c r="V637" s="33" t="str">
        <f t="shared" si="2"/>
        <v/>
      </c>
      <c r="W637" s="34">
        <f t="shared" si="3"/>
        <v>0</v>
      </c>
      <c r="X637" s="22"/>
      <c r="Y637" s="22"/>
      <c r="Z637" s="22"/>
    </row>
    <row r="638" spans="1:26" ht="15.75" customHeight="1" x14ac:dyDescent="0.25">
      <c r="A638" s="62">
        <v>636</v>
      </c>
      <c r="B638" s="30"/>
      <c r="C638" s="30"/>
      <c r="D638" s="57" t="str">
        <f t="shared" si="4"/>
        <v/>
      </c>
      <c r="E638" s="30"/>
      <c r="F638" s="29"/>
      <c r="G638" s="29"/>
      <c r="H638" s="29"/>
      <c r="I638" s="29"/>
      <c r="J638" s="29"/>
      <c r="K638" s="29"/>
      <c r="L638" s="30"/>
      <c r="M638" s="29"/>
      <c r="N638" s="29"/>
      <c r="O638" s="29"/>
      <c r="P638" s="61"/>
      <c r="Q638" s="31" t="str">
        <f>IF(N638&lt;&gt;"",VLOOKUP(M638&amp;"|"&amp;N638,Data_Hidden!$C$24:$D$29,2,FALSE),"")</f>
        <v/>
      </c>
      <c r="R638" s="32" t="str">
        <f>IF(L638=Data_Hidden!$A$13,"A", IF(L638=Data_Hidden!$A$14,"B",IF(L638=Data_Hidden!$A$15,"C",IF(L638=Data_Hidden!$A$16,"D",IF(L638=Data_Hidden!$A$17,"E",IF(L638=Data_Hidden!$A$18,"H",IF(L638=Data_Hidden!$A$19,"HPVH","")))))))</f>
        <v/>
      </c>
      <c r="S638" s="32" t="str">
        <f>IF(O638=Data_Hidden!$E$1,360,"")</f>
        <v/>
      </c>
      <c r="T638" s="32" t="str">
        <f t="shared" si="0"/>
        <v/>
      </c>
      <c r="U638" s="32" t="str">
        <f t="shared" si="1"/>
        <v/>
      </c>
      <c r="V638" s="33" t="str">
        <f t="shared" si="2"/>
        <v/>
      </c>
      <c r="W638" s="34">
        <f t="shared" si="3"/>
        <v>0</v>
      </c>
      <c r="X638" s="22"/>
      <c r="Y638" s="22"/>
      <c r="Z638" s="22"/>
    </row>
    <row r="639" spans="1:26" ht="15.75" customHeight="1" x14ac:dyDescent="0.25">
      <c r="A639" s="62">
        <v>637</v>
      </c>
      <c r="B639" s="30"/>
      <c r="C639" s="30"/>
      <c r="D639" s="57" t="str">
        <f t="shared" si="4"/>
        <v/>
      </c>
      <c r="E639" s="30"/>
      <c r="F639" s="29"/>
      <c r="G639" s="29"/>
      <c r="H639" s="29"/>
      <c r="I639" s="29"/>
      <c r="J639" s="29"/>
      <c r="K639" s="29"/>
      <c r="L639" s="30"/>
      <c r="M639" s="29"/>
      <c r="N639" s="29"/>
      <c r="O639" s="29"/>
      <c r="P639" s="61"/>
      <c r="Q639" s="31" t="str">
        <f>IF(N639&lt;&gt;"",VLOOKUP(M639&amp;"|"&amp;N639,Data_Hidden!$C$24:$D$29,2,FALSE),"")</f>
        <v/>
      </c>
      <c r="R639" s="32" t="str">
        <f>IF(L639=Data_Hidden!$A$13,"A", IF(L639=Data_Hidden!$A$14,"B",IF(L639=Data_Hidden!$A$15,"C",IF(L639=Data_Hidden!$A$16,"D",IF(L639=Data_Hidden!$A$17,"E",IF(L639=Data_Hidden!$A$18,"H",IF(L639=Data_Hidden!$A$19,"HPVH","")))))))</f>
        <v/>
      </c>
      <c r="S639" s="32" t="str">
        <f>IF(O639=Data_Hidden!$E$1,360,"")</f>
        <v/>
      </c>
      <c r="T639" s="32" t="str">
        <f t="shared" si="0"/>
        <v/>
      </c>
      <c r="U639" s="32" t="str">
        <f t="shared" si="1"/>
        <v/>
      </c>
      <c r="V639" s="33" t="str">
        <f t="shared" si="2"/>
        <v/>
      </c>
      <c r="W639" s="34">
        <f t="shared" si="3"/>
        <v>0</v>
      </c>
      <c r="X639" s="22"/>
      <c r="Y639" s="22"/>
      <c r="Z639" s="22"/>
    </row>
    <row r="640" spans="1:26" ht="15.75" customHeight="1" x14ac:dyDescent="0.25">
      <c r="A640" s="62">
        <v>638</v>
      </c>
      <c r="B640" s="30"/>
      <c r="C640" s="30"/>
      <c r="D640" s="57" t="str">
        <f t="shared" si="4"/>
        <v/>
      </c>
      <c r="E640" s="30"/>
      <c r="F640" s="29"/>
      <c r="G640" s="29"/>
      <c r="H640" s="29"/>
      <c r="I640" s="29"/>
      <c r="J640" s="29"/>
      <c r="K640" s="29"/>
      <c r="L640" s="30"/>
      <c r="M640" s="29"/>
      <c r="N640" s="29"/>
      <c r="O640" s="29"/>
      <c r="P640" s="61"/>
      <c r="Q640" s="31" t="str">
        <f>IF(N640&lt;&gt;"",VLOOKUP(M640&amp;"|"&amp;N640,Data_Hidden!$C$24:$D$29,2,FALSE),"")</f>
        <v/>
      </c>
      <c r="R640" s="32" t="str">
        <f>IF(L640=Data_Hidden!$A$13,"A", IF(L640=Data_Hidden!$A$14,"B",IF(L640=Data_Hidden!$A$15,"C",IF(L640=Data_Hidden!$A$16,"D",IF(L640=Data_Hidden!$A$17,"E",IF(L640=Data_Hidden!$A$18,"H",IF(L640=Data_Hidden!$A$19,"HPVH","")))))))</f>
        <v/>
      </c>
      <c r="S640" s="32" t="str">
        <f>IF(O640=Data_Hidden!$E$1,360,"")</f>
        <v/>
      </c>
      <c r="T640" s="32" t="str">
        <f t="shared" si="0"/>
        <v/>
      </c>
      <c r="U640" s="32" t="str">
        <f t="shared" si="1"/>
        <v/>
      </c>
      <c r="V640" s="33" t="str">
        <f t="shared" si="2"/>
        <v/>
      </c>
      <c r="W640" s="34">
        <f t="shared" si="3"/>
        <v>0</v>
      </c>
      <c r="X640" s="22"/>
      <c r="Y640" s="22"/>
      <c r="Z640" s="22"/>
    </row>
    <row r="641" spans="1:26" ht="15.75" customHeight="1" x14ac:dyDescent="0.25">
      <c r="A641" s="62">
        <v>639</v>
      </c>
      <c r="B641" s="30"/>
      <c r="C641" s="30"/>
      <c r="D641" s="57" t="str">
        <f t="shared" si="4"/>
        <v/>
      </c>
      <c r="E641" s="30"/>
      <c r="F641" s="29"/>
      <c r="G641" s="29"/>
      <c r="H641" s="29"/>
      <c r="I641" s="29"/>
      <c r="J641" s="29"/>
      <c r="K641" s="29"/>
      <c r="L641" s="30"/>
      <c r="M641" s="29"/>
      <c r="N641" s="29"/>
      <c r="O641" s="29"/>
      <c r="P641" s="61"/>
      <c r="Q641" s="31" t="str">
        <f>IF(N641&lt;&gt;"",VLOOKUP(M641&amp;"|"&amp;N641,Data_Hidden!$C$24:$D$29,2,FALSE),"")</f>
        <v/>
      </c>
      <c r="R641" s="32" t="str">
        <f>IF(L641=Data_Hidden!$A$13,"A", IF(L641=Data_Hidden!$A$14,"B",IF(L641=Data_Hidden!$A$15,"C",IF(L641=Data_Hidden!$A$16,"D",IF(L641=Data_Hidden!$A$17,"E",IF(L641=Data_Hidden!$A$18,"H",IF(L641=Data_Hidden!$A$19,"HPVH","")))))))</f>
        <v/>
      </c>
      <c r="S641" s="32" t="str">
        <f>IF(O641=Data_Hidden!$E$1,360,"")</f>
        <v/>
      </c>
      <c r="T641" s="32" t="str">
        <f t="shared" si="0"/>
        <v/>
      </c>
      <c r="U641" s="32" t="str">
        <f t="shared" si="1"/>
        <v/>
      </c>
      <c r="V641" s="33" t="str">
        <f t="shared" si="2"/>
        <v/>
      </c>
      <c r="W641" s="34">
        <f t="shared" si="3"/>
        <v>0</v>
      </c>
      <c r="X641" s="22"/>
      <c r="Y641" s="22"/>
      <c r="Z641" s="22"/>
    </row>
    <row r="642" spans="1:26" ht="15.75" customHeight="1" x14ac:dyDescent="0.25">
      <c r="A642" s="62">
        <v>640</v>
      </c>
      <c r="B642" s="30"/>
      <c r="C642" s="30"/>
      <c r="D642" s="57" t="str">
        <f t="shared" si="4"/>
        <v/>
      </c>
      <c r="E642" s="30"/>
      <c r="F642" s="29"/>
      <c r="G642" s="29"/>
      <c r="H642" s="29"/>
      <c r="I642" s="29"/>
      <c r="J642" s="29"/>
      <c r="K642" s="29"/>
      <c r="L642" s="30"/>
      <c r="M642" s="29"/>
      <c r="N642" s="29"/>
      <c r="O642" s="29"/>
      <c r="P642" s="61"/>
      <c r="Q642" s="31" t="str">
        <f>IF(N642&lt;&gt;"",VLOOKUP(M642&amp;"|"&amp;N642,Data_Hidden!$C$24:$D$29,2,FALSE),"")</f>
        <v/>
      </c>
      <c r="R642" s="32" t="str">
        <f>IF(L642=Data_Hidden!$A$13,"A", IF(L642=Data_Hidden!$A$14,"B",IF(L642=Data_Hidden!$A$15,"C",IF(L642=Data_Hidden!$A$16,"D",IF(L642=Data_Hidden!$A$17,"E",IF(L642=Data_Hidden!$A$18,"H",IF(L642=Data_Hidden!$A$19,"HPVH","")))))))</f>
        <v/>
      </c>
      <c r="S642" s="32" t="str">
        <f>IF(O642=Data_Hidden!$E$1,360,"")</f>
        <v/>
      </c>
      <c r="T642" s="32" t="str">
        <f t="shared" si="0"/>
        <v/>
      </c>
      <c r="U642" s="32" t="str">
        <f t="shared" si="1"/>
        <v/>
      </c>
      <c r="V642" s="33" t="str">
        <f t="shared" si="2"/>
        <v/>
      </c>
      <c r="W642" s="34">
        <f t="shared" si="3"/>
        <v>0</v>
      </c>
      <c r="X642" s="22"/>
      <c r="Y642" s="22"/>
      <c r="Z642" s="22"/>
    </row>
    <row r="643" spans="1:26" ht="15.75" customHeight="1" x14ac:dyDescent="0.25">
      <c r="A643" s="62">
        <v>641</v>
      </c>
      <c r="B643" s="30"/>
      <c r="C643" s="30"/>
      <c r="D643" s="57" t="str">
        <f t="shared" si="4"/>
        <v/>
      </c>
      <c r="E643" s="30"/>
      <c r="F643" s="29"/>
      <c r="G643" s="29"/>
      <c r="H643" s="29"/>
      <c r="I643" s="29"/>
      <c r="J643" s="29"/>
      <c r="K643" s="29"/>
      <c r="L643" s="30"/>
      <c r="M643" s="29"/>
      <c r="N643" s="29"/>
      <c r="O643" s="29"/>
      <c r="P643" s="61"/>
      <c r="Q643" s="31" t="str">
        <f>IF(N643&lt;&gt;"",VLOOKUP(M643&amp;"|"&amp;N643,Data_Hidden!$C$24:$D$29,2,FALSE),"")</f>
        <v/>
      </c>
      <c r="R643" s="32" t="str">
        <f>IF(L643=Data_Hidden!$A$13,"A", IF(L643=Data_Hidden!$A$14,"B",IF(L643=Data_Hidden!$A$15,"C",IF(L643=Data_Hidden!$A$16,"D",IF(L643=Data_Hidden!$A$17,"E",IF(L643=Data_Hidden!$A$18,"H",IF(L643=Data_Hidden!$A$19,"HPVH","")))))))</f>
        <v/>
      </c>
      <c r="S643" s="32" t="str">
        <f>IF(O643=Data_Hidden!$E$1,360,"")</f>
        <v/>
      </c>
      <c r="T643" s="32" t="str">
        <f t="shared" si="0"/>
        <v/>
      </c>
      <c r="U643" s="32" t="str">
        <f t="shared" si="1"/>
        <v/>
      </c>
      <c r="V643" s="33" t="str">
        <f t="shared" si="2"/>
        <v/>
      </c>
      <c r="W643" s="34">
        <f t="shared" si="3"/>
        <v>0</v>
      </c>
      <c r="X643" s="22"/>
      <c r="Y643" s="22"/>
      <c r="Z643" s="22"/>
    </row>
    <row r="644" spans="1:26" ht="15.75" customHeight="1" x14ac:dyDescent="0.25">
      <c r="A644" s="62">
        <v>642</v>
      </c>
      <c r="B644" s="30"/>
      <c r="C644" s="30"/>
      <c r="D644" s="57" t="str">
        <f t="shared" si="4"/>
        <v/>
      </c>
      <c r="E644" s="30"/>
      <c r="F644" s="29"/>
      <c r="G644" s="29"/>
      <c r="H644" s="29"/>
      <c r="I644" s="29"/>
      <c r="J644" s="29"/>
      <c r="K644" s="29"/>
      <c r="L644" s="30"/>
      <c r="M644" s="29"/>
      <c r="N644" s="29"/>
      <c r="O644" s="29"/>
      <c r="P644" s="61"/>
      <c r="Q644" s="31" t="str">
        <f>IF(N644&lt;&gt;"",VLOOKUP(M644&amp;"|"&amp;N644,Data_Hidden!$C$24:$D$29,2,FALSE),"")</f>
        <v/>
      </c>
      <c r="R644" s="32" t="str">
        <f>IF(L644=Data_Hidden!$A$13,"A", IF(L644=Data_Hidden!$A$14,"B",IF(L644=Data_Hidden!$A$15,"C",IF(L644=Data_Hidden!$A$16,"D",IF(L644=Data_Hidden!$A$17,"E",IF(L644=Data_Hidden!$A$18,"H",IF(L644=Data_Hidden!$A$19,"HPVH","")))))))</f>
        <v/>
      </c>
      <c r="S644" s="32" t="str">
        <f>IF(O644=Data_Hidden!$E$1,360,"")</f>
        <v/>
      </c>
      <c r="T644" s="32" t="str">
        <f t="shared" si="0"/>
        <v/>
      </c>
      <c r="U644" s="32" t="str">
        <f t="shared" si="1"/>
        <v/>
      </c>
      <c r="V644" s="33" t="str">
        <f t="shared" si="2"/>
        <v/>
      </c>
      <c r="W644" s="34">
        <f t="shared" si="3"/>
        <v>0</v>
      </c>
      <c r="X644" s="22"/>
      <c r="Y644" s="22"/>
      <c r="Z644" s="22"/>
    </row>
    <row r="645" spans="1:26" ht="15.75" customHeight="1" x14ac:dyDescent="0.25">
      <c r="A645" s="62">
        <v>643</v>
      </c>
      <c r="B645" s="30"/>
      <c r="C645" s="30"/>
      <c r="D645" s="57" t="str">
        <f t="shared" si="4"/>
        <v/>
      </c>
      <c r="E645" s="30"/>
      <c r="F645" s="29"/>
      <c r="G645" s="29"/>
      <c r="H645" s="29"/>
      <c r="I645" s="29"/>
      <c r="J645" s="29"/>
      <c r="K645" s="29"/>
      <c r="L645" s="30"/>
      <c r="M645" s="29"/>
      <c r="N645" s="29"/>
      <c r="O645" s="29"/>
      <c r="P645" s="61"/>
      <c r="Q645" s="31" t="str">
        <f>IF(N645&lt;&gt;"",VLOOKUP(M645&amp;"|"&amp;N645,Data_Hidden!$C$24:$D$29,2,FALSE),"")</f>
        <v/>
      </c>
      <c r="R645" s="32" t="str">
        <f>IF(L645=Data_Hidden!$A$13,"A", IF(L645=Data_Hidden!$A$14,"B",IF(L645=Data_Hidden!$A$15,"C",IF(L645=Data_Hidden!$A$16,"D",IF(L645=Data_Hidden!$A$17,"E",IF(L645=Data_Hidden!$A$18,"H",IF(L645=Data_Hidden!$A$19,"HPVH","")))))))</f>
        <v/>
      </c>
      <c r="S645" s="32" t="str">
        <f>IF(O645=Data_Hidden!$E$1,360,"")</f>
        <v/>
      </c>
      <c r="T645" s="32" t="str">
        <f t="shared" si="0"/>
        <v/>
      </c>
      <c r="U645" s="32" t="str">
        <f t="shared" si="1"/>
        <v/>
      </c>
      <c r="V645" s="33" t="str">
        <f t="shared" si="2"/>
        <v/>
      </c>
      <c r="W645" s="34">
        <f t="shared" si="3"/>
        <v>0</v>
      </c>
      <c r="X645" s="22"/>
      <c r="Y645" s="22"/>
      <c r="Z645" s="22"/>
    </row>
    <row r="646" spans="1:26" ht="15.75" customHeight="1" x14ac:dyDescent="0.25">
      <c r="A646" s="62">
        <v>644</v>
      </c>
      <c r="B646" s="30"/>
      <c r="C646" s="30"/>
      <c r="D646" s="57" t="str">
        <f t="shared" si="4"/>
        <v/>
      </c>
      <c r="E646" s="30"/>
      <c r="F646" s="29"/>
      <c r="G646" s="29"/>
      <c r="H646" s="29"/>
      <c r="I646" s="29"/>
      <c r="J646" s="29"/>
      <c r="K646" s="29"/>
      <c r="L646" s="30"/>
      <c r="M646" s="29"/>
      <c r="N646" s="29"/>
      <c r="O646" s="29"/>
      <c r="P646" s="61"/>
      <c r="Q646" s="31" t="str">
        <f>IF(N646&lt;&gt;"",VLOOKUP(M646&amp;"|"&amp;N646,Data_Hidden!$C$24:$D$29,2,FALSE),"")</f>
        <v/>
      </c>
      <c r="R646" s="32" t="str">
        <f>IF(L646=Data_Hidden!$A$13,"A", IF(L646=Data_Hidden!$A$14,"B",IF(L646=Data_Hidden!$A$15,"C",IF(L646=Data_Hidden!$A$16,"D",IF(L646=Data_Hidden!$A$17,"E",IF(L646=Data_Hidden!$A$18,"H",IF(L646=Data_Hidden!$A$19,"HPVH","")))))))</f>
        <v/>
      </c>
      <c r="S646" s="32" t="str">
        <f>IF(O646=Data_Hidden!$E$1,360,"")</f>
        <v/>
      </c>
      <c r="T646" s="32" t="str">
        <f t="shared" si="0"/>
        <v/>
      </c>
      <c r="U646" s="32" t="str">
        <f t="shared" si="1"/>
        <v/>
      </c>
      <c r="V646" s="33" t="str">
        <f t="shared" si="2"/>
        <v/>
      </c>
      <c r="W646" s="34">
        <f t="shared" si="3"/>
        <v>0</v>
      </c>
      <c r="X646" s="22"/>
      <c r="Y646" s="22"/>
      <c r="Z646" s="22"/>
    </row>
    <row r="647" spans="1:26" ht="15.75" customHeight="1" x14ac:dyDescent="0.25">
      <c r="A647" s="62">
        <v>645</v>
      </c>
      <c r="B647" s="30"/>
      <c r="C647" s="30"/>
      <c r="D647" s="57" t="str">
        <f t="shared" si="4"/>
        <v/>
      </c>
      <c r="E647" s="30"/>
      <c r="F647" s="29"/>
      <c r="G647" s="29"/>
      <c r="H647" s="29"/>
      <c r="I647" s="29"/>
      <c r="J647" s="29"/>
      <c r="K647" s="29"/>
      <c r="L647" s="30"/>
      <c r="M647" s="29"/>
      <c r="N647" s="29"/>
      <c r="O647" s="29"/>
      <c r="P647" s="61"/>
      <c r="Q647" s="31" t="str">
        <f>IF(N647&lt;&gt;"",VLOOKUP(M647&amp;"|"&amp;N647,Data_Hidden!$C$24:$D$29,2,FALSE),"")</f>
        <v/>
      </c>
      <c r="R647" s="32" t="str">
        <f>IF(L647=Data_Hidden!$A$13,"A", IF(L647=Data_Hidden!$A$14,"B",IF(L647=Data_Hidden!$A$15,"C",IF(L647=Data_Hidden!$A$16,"D",IF(L647=Data_Hidden!$A$17,"E",IF(L647=Data_Hidden!$A$18,"H",IF(L647=Data_Hidden!$A$19,"HPVH","")))))))</f>
        <v/>
      </c>
      <c r="S647" s="32" t="str">
        <f>IF(O647=Data_Hidden!$E$1,360,"")</f>
        <v/>
      </c>
      <c r="T647" s="32" t="str">
        <f t="shared" si="0"/>
        <v/>
      </c>
      <c r="U647" s="32" t="str">
        <f t="shared" si="1"/>
        <v/>
      </c>
      <c r="V647" s="33" t="str">
        <f t="shared" si="2"/>
        <v/>
      </c>
      <c r="W647" s="34">
        <f t="shared" si="3"/>
        <v>0</v>
      </c>
      <c r="X647" s="22"/>
      <c r="Y647" s="22"/>
      <c r="Z647" s="22"/>
    </row>
    <row r="648" spans="1:26" ht="15.75" customHeight="1" x14ac:dyDescent="0.25">
      <c r="A648" s="62">
        <v>646</v>
      </c>
      <c r="B648" s="30"/>
      <c r="C648" s="30"/>
      <c r="D648" s="57" t="str">
        <f t="shared" si="4"/>
        <v/>
      </c>
      <c r="E648" s="30"/>
      <c r="F648" s="29"/>
      <c r="G648" s="29"/>
      <c r="H648" s="29"/>
      <c r="I648" s="29"/>
      <c r="J648" s="29"/>
      <c r="K648" s="29"/>
      <c r="L648" s="30"/>
      <c r="M648" s="29"/>
      <c r="N648" s="29"/>
      <c r="O648" s="29"/>
      <c r="P648" s="61"/>
      <c r="Q648" s="31" t="str">
        <f>IF(N648&lt;&gt;"",VLOOKUP(M648&amp;"|"&amp;N648,Data_Hidden!$C$24:$D$29,2,FALSE),"")</f>
        <v/>
      </c>
      <c r="R648" s="32" t="str">
        <f>IF(L648=Data_Hidden!$A$13,"A", IF(L648=Data_Hidden!$A$14,"B",IF(L648=Data_Hidden!$A$15,"C",IF(L648=Data_Hidden!$A$16,"D",IF(L648=Data_Hidden!$A$17,"E",IF(L648=Data_Hidden!$A$18,"H",IF(L648=Data_Hidden!$A$19,"HPVH","")))))))</f>
        <v/>
      </c>
      <c r="S648" s="32" t="str">
        <f>IF(O648=Data_Hidden!$E$1,360,"")</f>
        <v/>
      </c>
      <c r="T648" s="32" t="str">
        <f t="shared" si="0"/>
        <v/>
      </c>
      <c r="U648" s="32" t="str">
        <f t="shared" si="1"/>
        <v/>
      </c>
      <c r="V648" s="33" t="str">
        <f t="shared" si="2"/>
        <v/>
      </c>
      <c r="W648" s="34">
        <f t="shared" si="3"/>
        <v>0</v>
      </c>
      <c r="X648" s="22"/>
      <c r="Y648" s="22"/>
      <c r="Z648" s="22"/>
    </row>
    <row r="649" spans="1:26" ht="15.75" customHeight="1" x14ac:dyDescent="0.25">
      <c r="A649" s="62">
        <v>647</v>
      </c>
      <c r="B649" s="30"/>
      <c r="C649" s="30"/>
      <c r="D649" s="57" t="str">
        <f t="shared" si="4"/>
        <v/>
      </c>
      <c r="E649" s="30"/>
      <c r="F649" s="29"/>
      <c r="G649" s="29"/>
      <c r="H649" s="29"/>
      <c r="I649" s="29"/>
      <c r="J649" s="29"/>
      <c r="K649" s="29"/>
      <c r="L649" s="30"/>
      <c r="M649" s="29"/>
      <c r="N649" s="29"/>
      <c r="O649" s="29"/>
      <c r="P649" s="61"/>
      <c r="Q649" s="31" t="str">
        <f>IF(N649&lt;&gt;"",VLOOKUP(M649&amp;"|"&amp;N649,Data_Hidden!$C$24:$D$29,2,FALSE),"")</f>
        <v/>
      </c>
      <c r="R649" s="32" t="str">
        <f>IF(L649=Data_Hidden!$A$13,"A", IF(L649=Data_Hidden!$A$14,"B",IF(L649=Data_Hidden!$A$15,"C",IF(L649=Data_Hidden!$A$16,"D",IF(L649=Data_Hidden!$A$17,"E",IF(L649=Data_Hidden!$A$18,"H",IF(L649=Data_Hidden!$A$19,"HPVH","")))))))</f>
        <v/>
      </c>
      <c r="S649" s="32" t="str">
        <f>IF(O649=Data_Hidden!$E$1,360,"")</f>
        <v/>
      </c>
      <c r="T649" s="32" t="str">
        <f t="shared" si="0"/>
        <v/>
      </c>
      <c r="U649" s="32" t="str">
        <f t="shared" si="1"/>
        <v/>
      </c>
      <c r="V649" s="33" t="str">
        <f t="shared" si="2"/>
        <v/>
      </c>
      <c r="W649" s="34">
        <f t="shared" si="3"/>
        <v>0</v>
      </c>
      <c r="X649" s="22"/>
      <c r="Y649" s="22"/>
      <c r="Z649" s="22"/>
    </row>
    <row r="650" spans="1:26" ht="15.75" customHeight="1" x14ac:dyDescent="0.25">
      <c r="A650" s="62">
        <v>648</v>
      </c>
      <c r="B650" s="30"/>
      <c r="C650" s="30"/>
      <c r="D650" s="57" t="str">
        <f t="shared" si="4"/>
        <v/>
      </c>
      <c r="E650" s="30"/>
      <c r="F650" s="29"/>
      <c r="G650" s="29"/>
      <c r="H650" s="29"/>
      <c r="I650" s="29"/>
      <c r="J650" s="29"/>
      <c r="K650" s="29"/>
      <c r="L650" s="30"/>
      <c r="M650" s="29"/>
      <c r="N650" s="29"/>
      <c r="O650" s="29"/>
      <c r="P650" s="61"/>
      <c r="Q650" s="31" t="str">
        <f>IF(N650&lt;&gt;"",VLOOKUP(M650&amp;"|"&amp;N650,Data_Hidden!$C$24:$D$29,2,FALSE),"")</f>
        <v/>
      </c>
      <c r="R650" s="32" t="str">
        <f>IF(L650=Data_Hidden!$A$13,"A", IF(L650=Data_Hidden!$A$14,"B",IF(L650=Data_Hidden!$A$15,"C",IF(L650=Data_Hidden!$A$16,"D",IF(L650=Data_Hidden!$A$17,"E",IF(L650=Data_Hidden!$A$18,"H",IF(L650=Data_Hidden!$A$19,"HPVH","")))))))</f>
        <v/>
      </c>
      <c r="S650" s="32" t="str">
        <f>IF(O650=Data_Hidden!$E$1,360,"")</f>
        <v/>
      </c>
      <c r="T650" s="32" t="str">
        <f t="shared" si="0"/>
        <v/>
      </c>
      <c r="U650" s="32" t="str">
        <f t="shared" si="1"/>
        <v/>
      </c>
      <c r="V650" s="33" t="str">
        <f t="shared" si="2"/>
        <v/>
      </c>
      <c r="W650" s="34">
        <f t="shared" si="3"/>
        <v>0</v>
      </c>
      <c r="X650" s="22"/>
      <c r="Y650" s="22"/>
      <c r="Z650" s="22"/>
    </row>
    <row r="651" spans="1:26" ht="15.75" customHeight="1" x14ac:dyDescent="0.25">
      <c r="A651" s="62">
        <v>649</v>
      </c>
      <c r="B651" s="30"/>
      <c r="C651" s="30"/>
      <c r="D651" s="57" t="str">
        <f t="shared" si="4"/>
        <v/>
      </c>
      <c r="E651" s="30"/>
      <c r="F651" s="29"/>
      <c r="G651" s="29"/>
      <c r="H651" s="29"/>
      <c r="I651" s="29"/>
      <c r="J651" s="29"/>
      <c r="K651" s="29"/>
      <c r="L651" s="30"/>
      <c r="M651" s="29"/>
      <c r="N651" s="29"/>
      <c r="O651" s="29"/>
      <c r="P651" s="61"/>
      <c r="Q651" s="31" t="str">
        <f>IF(N651&lt;&gt;"",VLOOKUP(M651&amp;"|"&amp;N651,Data_Hidden!$C$24:$D$29,2,FALSE),"")</f>
        <v/>
      </c>
      <c r="R651" s="32" t="str">
        <f>IF(L651=Data_Hidden!$A$13,"A", IF(L651=Data_Hidden!$A$14,"B",IF(L651=Data_Hidden!$A$15,"C",IF(L651=Data_Hidden!$A$16,"D",IF(L651=Data_Hidden!$A$17,"E",IF(L651=Data_Hidden!$A$18,"H",IF(L651=Data_Hidden!$A$19,"HPVH","")))))))</f>
        <v/>
      </c>
      <c r="S651" s="32" t="str">
        <f>IF(O651=Data_Hidden!$E$1,360,"")</f>
        <v/>
      </c>
      <c r="T651" s="32" t="str">
        <f t="shared" si="0"/>
        <v/>
      </c>
      <c r="U651" s="32" t="str">
        <f t="shared" si="1"/>
        <v/>
      </c>
      <c r="V651" s="33" t="str">
        <f t="shared" si="2"/>
        <v/>
      </c>
      <c r="W651" s="34">
        <f t="shared" si="3"/>
        <v>0</v>
      </c>
      <c r="X651" s="22"/>
      <c r="Y651" s="22"/>
      <c r="Z651" s="22"/>
    </row>
    <row r="652" spans="1:26" ht="15.75" customHeight="1" x14ac:dyDescent="0.25">
      <c r="A652" s="62">
        <v>650</v>
      </c>
      <c r="B652" s="30"/>
      <c r="C652" s="30"/>
      <c r="D652" s="57" t="str">
        <f t="shared" si="4"/>
        <v/>
      </c>
      <c r="E652" s="30"/>
      <c r="F652" s="29"/>
      <c r="G652" s="29"/>
      <c r="H652" s="29"/>
      <c r="I652" s="29"/>
      <c r="J652" s="29"/>
      <c r="K652" s="29"/>
      <c r="L652" s="30"/>
      <c r="M652" s="29"/>
      <c r="N652" s="29"/>
      <c r="O652" s="29"/>
      <c r="P652" s="61"/>
      <c r="Q652" s="31" t="str">
        <f>IF(N652&lt;&gt;"",VLOOKUP(M652&amp;"|"&amp;N652,Data_Hidden!$C$24:$D$29,2,FALSE),"")</f>
        <v/>
      </c>
      <c r="R652" s="32" t="str">
        <f>IF(L652=Data_Hidden!$A$13,"A", IF(L652=Data_Hidden!$A$14,"B",IF(L652=Data_Hidden!$A$15,"C",IF(L652=Data_Hidden!$A$16,"D",IF(L652=Data_Hidden!$A$17,"E",IF(L652=Data_Hidden!$A$18,"H",IF(L652=Data_Hidden!$A$19,"HPVH","")))))))</f>
        <v/>
      </c>
      <c r="S652" s="32" t="str">
        <f>IF(O652=Data_Hidden!$E$1,360,"")</f>
        <v/>
      </c>
      <c r="T652" s="32" t="str">
        <f t="shared" si="0"/>
        <v/>
      </c>
      <c r="U652" s="32" t="str">
        <f t="shared" si="1"/>
        <v/>
      </c>
      <c r="V652" s="33" t="str">
        <f t="shared" si="2"/>
        <v/>
      </c>
      <c r="W652" s="34">
        <f t="shared" si="3"/>
        <v>0</v>
      </c>
      <c r="X652" s="22"/>
      <c r="Y652" s="22"/>
      <c r="Z652" s="22"/>
    </row>
    <row r="653" spans="1:26" ht="15.75" customHeight="1" x14ac:dyDescent="0.25">
      <c r="A653" s="62">
        <v>651</v>
      </c>
      <c r="B653" s="30"/>
      <c r="C653" s="30"/>
      <c r="D653" s="57" t="str">
        <f t="shared" si="4"/>
        <v/>
      </c>
      <c r="E653" s="30"/>
      <c r="F653" s="29"/>
      <c r="G653" s="29"/>
      <c r="H653" s="29"/>
      <c r="I653" s="29"/>
      <c r="J653" s="29"/>
      <c r="K653" s="29"/>
      <c r="L653" s="30"/>
      <c r="M653" s="29"/>
      <c r="N653" s="29"/>
      <c r="O653" s="29"/>
      <c r="P653" s="61"/>
      <c r="Q653" s="31" t="str">
        <f>IF(N653&lt;&gt;"",VLOOKUP(M653&amp;"|"&amp;N653,Data_Hidden!$C$24:$D$29,2,FALSE),"")</f>
        <v/>
      </c>
      <c r="R653" s="32" t="str">
        <f>IF(L653=Data_Hidden!$A$13,"A", IF(L653=Data_Hidden!$A$14,"B",IF(L653=Data_Hidden!$A$15,"C",IF(L653=Data_Hidden!$A$16,"D",IF(L653=Data_Hidden!$A$17,"E",IF(L653=Data_Hidden!$A$18,"H",IF(L653=Data_Hidden!$A$19,"HPVH","")))))))</f>
        <v/>
      </c>
      <c r="S653" s="32" t="str">
        <f>IF(O653=Data_Hidden!$E$1,360,"")</f>
        <v/>
      </c>
      <c r="T653" s="32" t="str">
        <f t="shared" si="0"/>
        <v/>
      </c>
      <c r="U653" s="32" t="str">
        <f t="shared" si="1"/>
        <v/>
      </c>
      <c r="V653" s="33" t="str">
        <f t="shared" si="2"/>
        <v/>
      </c>
      <c r="W653" s="34">
        <f t="shared" si="3"/>
        <v>0</v>
      </c>
      <c r="X653" s="22"/>
      <c r="Y653" s="22"/>
      <c r="Z653" s="22"/>
    </row>
    <row r="654" spans="1:26" ht="15.75" customHeight="1" x14ac:dyDescent="0.25">
      <c r="A654" s="62">
        <v>652</v>
      </c>
      <c r="B654" s="30"/>
      <c r="C654" s="30"/>
      <c r="D654" s="57" t="str">
        <f t="shared" si="4"/>
        <v/>
      </c>
      <c r="E654" s="30"/>
      <c r="F654" s="29"/>
      <c r="G654" s="29"/>
      <c r="H654" s="29"/>
      <c r="I654" s="29"/>
      <c r="J654" s="29"/>
      <c r="K654" s="29"/>
      <c r="L654" s="30"/>
      <c r="M654" s="29"/>
      <c r="N654" s="29"/>
      <c r="O654" s="29"/>
      <c r="P654" s="61"/>
      <c r="Q654" s="31" t="str">
        <f>IF(N654&lt;&gt;"",VLOOKUP(M654&amp;"|"&amp;N654,Data_Hidden!$C$24:$D$29,2,FALSE),"")</f>
        <v/>
      </c>
      <c r="R654" s="32" t="str">
        <f>IF(L654=Data_Hidden!$A$13,"A", IF(L654=Data_Hidden!$A$14,"B",IF(L654=Data_Hidden!$A$15,"C",IF(L654=Data_Hidden!$A$16,"D",IF(L654=Data_Hidden!$A$17,"E",IF(L654=Data_Hidden!$A$18,"H",IF(L654=Data_Hidden!$A$19,"HPVH","")))))))</f>
        <v/>
      </c>
      <c r="S654" s="32" t="str">
        <f>IF(O654=Data_Hidden!$E$1,360,"")</f>
        <v/>
      </c>
      <c r="T654" s="32" t="str">
        <f t="shared" si="0"/>
        <v/>
      </c>
      <c r="U654" s="32" t="str">
        <f t="shared" si="1"/>
        <v/>
      </c>
      <c r="V654" s="33" t="str">
        <f t="shared" si="2"/>
        <v/>
      </c>
      <c r="W654" s="34">
        <f t="shared" si="3"/>
        <v>0</v>
      </c>
      <c r="X654" s="22"/>
      <c r="Y654" s="22"/>
      <c r="Z654" s="22"/>
    </row>
    <row r="655" spans="1:26" ht="15.75" customHeight="1" x14ac:dyDescent="0.25">
      <c r="A655" s="62">
        <v>653</v>
      </c>
      <c r="B655" s="30"/>
      <c r="C655" s="30"/>
      <c r="D655" s="57" t="str">
        <f t="shared" si="4"/>
        <v/>
      </c>
      <c r="E655" s="30"/>
      <c r="F655" s="29"/>
      <c r="G655" s="29"/>
      <c r="H655" s="29"/>
      <c r="I655" s="29"/>
      <c r="J655" s="29"/>
      <c r="K655" s="29"/>
      <c r="L655" s="30"/>
      <c r="M655" s="29"/>
      <c r="N655" s="29"/>
      <c r="O655" s="29"/>
      <c r="P655" s="61"/>
      <c r="Q655" s="31" t="str">
        <f>IF(N655&lt;&gt;"",VLOOKUP(M655&amp;"|"&amp;N655,Data_Hidden!$C$24:$D$29,2,FALSE),"")</f>
        <v/>
      </c>
      <c r="R655" s="32" t="str">
        <f>IF(L655=Data_Hidden!$A$13,"A", IF(L655=Data_Hidden!$A$14,"B",IF(L655=Data_Hidden!$A$15,"C",IF(L655=Data_Hidden!$A$16,"D",IF(L655=Data_Hidden!$A$17,"E",IF(L655=Data_Hidden!$A$18,"H",IF(L655=Data_Hidden!$A$19,"HPVH","")))))))</f>
        <v/>
      </c>
      <c r="S655" s="32" t="str">
        <f>IF(O655=Data_Hidden!$E$1,360,"")</f>
        <v/>
      </c>
      <c r="T655" s="32" t="str">
        <f t="shared" si="0"/>
        <v/>
      </c>
      <c r="U655" s="32" t="str">
        <f t="shared" si="1"/>
        <v/>
      </c>
      <c r="V655" s="33" t="str">
        <f t="shared" si="2"/>
        <v/>
      </c>
      <c r="W655" s="34">
        <f t="shared" si="3"/>
        <v>0</v>
      </c>
      <c r="X655" s="22"/>
      <c r="Y655" s="22"/>
      <c r="Z655" s="22"/>
    </row>
    <row r="656" spans="1:26" ht="15.75" customHeight="1" x14ac:dyDescent="0.25">
      <c r="A656" s="62">
        <v>654</v>
      </c>
      <c r="B656" s="30"/>
      <c r="C656" s="30"/>
      <c r="D656" s="57" t="str">
        <f t="shared" si="4"/>
        <v/>
      </c>
      <c r="E656" s="30"/>
      <c r="F656" s="29"/>
      <c r="G656" s="29"/>
      <c r="H656" s="29"/>
      <c r="I656" s="29"/>
      <c r="J656" s="29"/>
      <c r="K656" s="29"/>
      <c r="L656" s="30"/>
      <c r="M656" s="29"/>
      <c r="N656" s="29"/>
      <c r="O656" s="29"/>
      <c r="P656" s="61"/>
      <c r="Q656" s="31" t="str">
        <f>IF(N656&lt;&gt;"",VLOOKUP(M656&amp;"|"&amp;N656,Data_Hidden!$C$24:$D$29,2,FALSE),"")</f>
        <v/>
      </c>
      <c r="R656" s="32" t="str">
        <f>IF(L656=Data_Hidden!$A$13,"A", IF(L656=Data_Hidden!$A$14,"B",IF(L656=Data_Hidden!$A$15,"C",IF(L656=Data_Hidden!$A$16,"D",IF(L656=Data_Hidden!$A$17,"E",IF(L656=Data_Hidden!$A$18,"H",IF(L656=Data_Hidden!$A$19,"HPVH","")))))))</f>
        <v/>
      </c>
      <c r="S656" s="32" t="str">
        <f>IF(O656=Data_Hidden!$E$1,360,"")</f>
        <v/>
      </c>
      <c r="T656" s="32" t="str">
        <f t="shared" si="0"/>
        <v/>
      </c>
      <c r="U656" s="32" t="str">
        <f t="shared" si="1"/>
        <v/>
      </c>
      <c r="V656" s="33" t="str">
        <f t="shared" si="2"/>
        <v/>
      </c>
      <c r="W656" s="34">
        <f t="shared" si="3"/>
        <v>0</v>
      </c>
      <c r="X656" s="22"/>
      <c r="Y656" s="22"/>
      <c r="Z656" s="22"/>
    </row>
    <row r="657" spans="1:26" ht="15.75" customHeight="1" x14ac:dyDescent="0.25">
      <c r="A657" s="62">
        <v>655</v>
      </c>
      <c r="B657" s="30"/>
      <c r="C657" s="30"/>
      <c r="D657" s="57" t="str">
        <f t="shared" si="4"/>
        <v/>
      </c>
      <c r="E657" s="30"/>
      <c r="F657" s="29"/>
      <c r="G657" s="29"/>
      <c r="H657" s="29"/>
      <c r="I657" s="29"/>
      <c r="J657" s="29"/>
      <c r="K657" s="29"/>
      <c r="L657" s="30"/>
      <c r="M657" s="29"/>
      <c r="N657" s="29"/>
      <c r="O657" s="29"/>
      <c r="P657" s="61"/>
      <c r="Q657" s="31" t="str">
        <f>IF(N657&lt;&gt;"",VLOOKUP(M657&amp;"|"&amp;N657,Data_Hidden!$C$24:$D$29,2,FALSE),"")</f>
        <v/>
      </c>
      <c r="R657" s="32" t="str">
        <f>IF(L657=Data_Hidden!$A$13,"A", IF(L657=Data_Hidden!$A$14,"B",IF(L657=Data_Hidden!$A$15,"C",IF(L657=Data_Hidden!$A$16,"D",IF(L657=Data_Hidden!$A$17,"E",IF(L657=Data_Hidden!$A$18,"H",IF(L657=Data_Hidden!$A$19,"HPVH","")))))))</f>
        <v/>
      </c>
      <c r="S657" s="32" t="str">
        <f>IF(O657=Data_Hidden!$E$1,360,"")</f>
        <v/>
      </c>
      <c r="T657" s="32" t="str">
        <f t="shared" si="0"/>
        <v/>
      </c>
      <c r="U657" s="32" t="str">
        <f t="shared" si="1"/>
        <v/>
      </c>
      <c r="V657" s="33" t="str">
        <f t="shared" si="2"/>
        <v/>
      </c>
      <c r="W657" s="34">
        <f t="shared" si="3"/>
        <v>0</v>
      </c>
      <c r="X657" s="22"/>
      <c r="Y657" s="22"/>
      <c r="Z657" s="22"/>
    </row>
    <row r="658" spans="1:26" ht="15.75" customHeight="1" x14ac:dyDescent="0.25">
      <c r="A658" s="62">
        <v>656</v>
      </c>
      <c r="B658" s="30"/>
      <c r="C658" s="30"/>
      <c r="D658" s="57" t="str">
        <f t="shared" si="4"/>
        <v/>
      </c>
      <c r="E658" s="30"/>
      <c r="F658" s="29"/>
      <c r="G658" s="29"/>
      <c r="H658" s="29"/>
      <c r="I658" s="29"/>
      <c r="J658" s="29"/>
      <c r="K658" s="29"/>
      <c r="L658" s="30"/>
      <c r="M658" s="29"/>
      <c r="N658" s="29"/>
      <c r="O658" s="29"/>
      <c r="P658" s="61"/>
      <c r="Q658" s="31" t="str">
        <f>IF(N658&lt;&gt;"",VLOOKUP(M658&amp;"|"&amp;N658,Data_Hidden!$C$24:$D$29,2,FALSE),"")</f>
        <v/>
      </c>
      <c r="R658" s="32" t="str">
        <f>IF(L658=Data_Hidden!$A$13,"A", IF(L658=Data_Hidden!$A$14,"B",IF(L658=Data_Hidden!$A$15,"C",IF(L658=Data_Hidden!$A$16,"D",IF(L658=Data_Hidden!$A$17,"E",IF(L658=Data_Hidden!$A$18,"H",IF(L658=Data_Hidden!$A$19,"HPVH","")))))))</f>
        <v/>
      </c>
      <c r="S658" s="32" t="str">
        <f>IF(O658=Data_Hidden!$E$1,360,"")</f>
        <v/>
      </c>
      <c r="T658" s="32" t="str">
        <f t="shared" si="0"/>
        <v/>
      </c>
      <c r="U658" s="32" t="str">
        <f t="shared" si="1"/>
        <v/>
      </c>
      <c r="V658" s="33" t="str">
        <f t="shared" si="2"/>
        <v/>
      </c>
      <c r="W658" s="34">
        <f t="shared" si="3"/>
        <v>0</v>
      </c>
      <c r="X658" s="22"/>
      <c r="Y658" s="22"/>
      <c r="Z658" s="22"/>
    </row>
    <row r="659" spans="1:26" ht="15.75" customHeight="1" x14ac:dyDescent="0.25">
      <c r="A659" s="62">
        <v>657</v>
      </c>
      <c r="B659" s="30"/>
      <c r="C659" s="30"/>
      <c r="D659" s="57" t="str">
        <f t="shared" si="4"/>
        <v/>
      </c>
      <c r="E659" s="30"/>
      <c r="F659" s="29"/>
      <c r="G659" s="29"/>
      <c r="H659" s="29"/>
      <c r="I659" s="29"/>
      <c r="J659" s="29"/>
      <c r="K659" s="29"/>
      <c r="L659" s="30"/>
      <c r="M659" s="29"/>
      <c r="N659" s="29"/>
      <c r="O659" s="29"/>
      <c r="P659" s="61"/>
      <c r="Q659" s="31" t="str">
        <f>IF(N659&lt;&gt;"",VLOOKUP(M659&amp;"|"&amp;N659,Data_Hidden!$C$24:$D$29,2,FALSE),"")</f>
        <v/>
      </c>
      <c r="R659" s="32" t="str">
        <f>IF(L659=Data_Hidden!$A$13,"A", IF(L659=Data_Hidden!$A$14,"B",IF(L659=Data_Hidden!$A$15,"C",IF(L659=Data_Hidden!$A$16,"D",IF(L659=Data_Hidden!$A$17,"E",IF(L659=Data_Hidden!$A$18,"H",IF(L659=Data_Hidden!$A$19,"HPVH","")))))))</f>
        <v/>
      </c>
      <c r="S659" s="32" t="str">
        <f>IF(O659=Data_Hidden!$E$1,360,"")</f>
        <v/>
      </c>
      <c r="T659" s="32" t="str">
        <f t="shared" si="0"/>
        <v/>
      </c>
      <c r="U659" s="32" t="str">
        <f t="shared" si="1"/>
        <v/>
      </c>
      <c r="V659" s="33" t="str">
        <f t="shared" si="2"/>
        <v/>
      </c>
      <c r="W659" s="34">
        <f t="shared" si="3"/>
        <v>0</v>
      </c>
      <c r="X659" s="22"/>
      <c r="Y659" s="22"/>
      <c r="Z659" s="22"/>
    </row>
    <row r="660" spans="1:26" ht="15.75" customHeight="1" x14ac:dyDescent="0.25">
      <c r="A660" s="62">
        <v>658</v>
      </c>
      <c r="B660" s="30"/>
      <c r="C660" s="30"/>
      <c r="D660" s="57" t="str">
        <f t="shared" si="4"/>
        <v/>
      </c>
      <c r="E660" s="30"/>
      <c r="F660" s="29"/>
      <c r="G660" s="29"/>
      <c r="H660" s="29"/>
      <c r="I660" s="29"/>
      <c r="J660" s="29"/>
      <c r="K660" s="29"/>
      <c r="L660" s="30"/>
      <c r="M660" s="29"/>
      <c r="N660" s="29"/>
      <c r="O660" s="29"/>
      <c r="P660" s="61"/>
      <c r="Q660" s="31" t="str">
        <f>IF(N660&lt;&gt;"",VLOOKUP(M660&amp;"|"&amp;N660,Data_Hidden!$C$24:$D$29,2,FALSE),"")</f>
        <v/>
      </c>
      <c r="R660" s="32" t="str">
        <f>IF(L660=Data_Hidden!$A$13,"A", IF(L660=Data_Hidden!$A$14,"B",IF(L660=Data_Hidden!$A$15,"C",IF(L660=Data_Hidden!$A$16,"D",IF(L660=Data_Hidden!$A$17,"E",IF(L660=Data_Hidden!$A$18,"H",IF(L660=Data_Hidden!$A$19,"HPVH","")))))))</f>
        <v/>
      </c>
      <c r="S660" s="32" t="str">
        <f>IF(O660=Data_Hidden!$E$1,360,"")</f>
        <v/>
      </c>
      <c r="T660" s="32" t="str">
        <f t="shared" si="0"/>
        <v/>
      </c>
      <c r="U660" s="32" t="str">
        <f t="shared" si="1"/>
        <v/>
      </c>
      <c r="V660" s="33" t="str">
        <f t="shared" si="2"/>
        <v/>
      </c>
      <c r="W660" s="34">
        <f t="shared" si="3"/>
        <v>0</v>
      </c>
      <c r="X660" s="22"/>
      <c r="Y660" s="22"/>
      <c r="Z660" s="22"/>
    </row>
    <row r="661" spans="1:26" ht="15.75" customHeight="1" x14ac:dyDescent="0.25">
      <c r="A661" s="62">
        <v>659</v>
      </c>
      <c r="B661" s="30"/>
      <c r="C661" s="30"/>
      <c r="D661" s="57" t="str">
        <f t="shared" si="4"/>
        <v/>
      </c>
      <c r="E661" s="30"/>
      <c r="F661" s="29"/>
      <c r="G661" s="29"/>
      <c r="H661" s="29"/>
      <c r="I661" s="29"/>
      <c r="J661" s="29"/>
      <c r="K661" s="29"/>
      <c r="L661" s="30"/>
      <c r="M661" s="29"/>
      <c r="N661" s="29"/>
      <c r="O661" s="29"/>
      <c r="P661" s="61"/>
      <c r="Q661" s="31" t="str">
        <f>IF(N661&lt;&gt;"",VLOOKUP(M661&amp;"|"&amp;N661,Data_Hidden!$C$24:$D$29,2,FALSE),"")</f>
        <v/>
      </c>
      <c r="R661" s="32" t="str">
        <f>IF(L661=Data_Hidden!$A$13,"A", IF(L661=Data_Hidden!$A$14,"B",IF(L661=Data_Hidden!$A$15,"C",IF(L661=Data_Hidden!$A$16,"D",IF(L661=Data_Hidden!$A$17,"E",IF(L661=Data_Hidden!$A$18,"H",IF(L661=Data_Hidden!$A$19,"HPVH","")))))))</f>
        <v/>
      </c>
      <c r="S661" s="32" t="str">
        <f>IF(O661=Data_Hidden!$E$1,360,"")</f>
        <v/>
      </c>
      <c r="T661" s="32" t="str">
        <f t="shared" si="0"/>
        <v/>
      </c>
      <c r="U661" s="32" t="str">
        <f t="shared" si="1"/>
        <v/>
      </c>
      <c r="V661" s="33" t="str">
        <f t="shared" si="2"/>
        <v/>
      </c>
      <c r="W661" s="34">
        <f t="shared" si="3"/>
        <v>0</v>
      </c>
      <c r="X661" s="22"/>
      <c r="Y661" s="22"/>
      <c r="Z661" s="22"/>
    </row>
    <row r="662" spans="1:26" ht="15.75" customHeight="1" x14ac:dyDescent="0.25">
      <c r="A662" s="62">
        <v>660</v>
      </c>
      <c r="B662" s="30"/>
      <c r="C662" s="30"/>
      <c r="D662" s="57" t="str">
        <f t="shared" si="4"/>
        <v/>
      </c>
      <c r="E662" s="30"/>
      <c r="F662" s="29"/>
      <c r="G662" s="29"/>
      <c r="H662" s="29"/>
      <c r="I662" s="29"/>
      <c r="J662" s="29"/>
      <c r="K662" s="29"/>
      <c r="L662" s="30"/>
      <c r="M662" s="29"/>
      <c r="N662" s="29"/>
      <c r="O662" s="29"/>
      <c r="P662" s="61"/>
      <c r="Q662" s="31" t="str">
        <f>IF(N662&lt;&gt;"",VLOOKUP(M662&amp;"|"&amp;N662,Data_Hidden!$C$24:$D$29,2,FALSE),"")</f>
        <v/>
      </c>
      <c r="R662" s="32" t="str">
        <f>IF(L662=Data_Hidden!$A$13,"A", IF(L662=Data_Hidden!$A$14,"B",IF(L662=Data_Hidden!$A$15,"C",IF(L662=Data_Hidden!$A$16,"D",IF(L662=Data_Hidden!$A$17,"E",IF(L662=Data_Hidden!$A$18,"H",IF(L662=Data_Hidden!$A$19,"HPVH","")))))))</f>
        <v/>
      </c>
      <c r="S662" s="32" t="str">
        <f>IF(O662=Data_Hidden!$E$1,360,"")</f>
        <v/>
      </c>
      <c r="T662" s="32" t="str">
        <f t="shared" si="0"/>
        <v/>
      </c>
      <c r="U662" s="32" t="str">
        <f t="shared" si="1"/>
        <v/>
      </c>
      <c r="V662" s="33" t="str">
        <f t="shared" si="2"/>
        <v/>
      </c>
      <c r="W662" s="34">
        <f t="shared" si="3"/>
        <v>0</v>
      </c>
      <c r="X662" s="22"/>
      <c r="Y662" s="22"/>
      <c r="Z662" s="22"/>
    </row>
    <row r="663" spans="1:26" ht="15.75" customHeight="1" x14ac:dyDescent="0.25">
      <c r="A663" s="62">
        <v>661</v>
      </c>
      <c r="B663" s="30"/>
      <c r="C663" s="30"/>
      <c r="D663" s="57" t="str">
        <f t="shared" si="4"/>
        <v/>
      </c>
      <c r="E663" s="30"/>
      <c r="F663" s="29"/>
      <c r="G663" s="29"/>
      <c r="H663" s="29"/>
      <c r="I663" s="29"/>
      <c r="J663" s="29"/>
      <c r="K663" s="29"/>
      <c r="L663" s="30"/>
      <c r="M663" s="29"/>
      <c r="N663" s="29"/>
      <c r="O663" s="29"/>
      <c r="P663" s="61"/>
      <c r="Q663" s="31" t="str">
        <f>IF(N663&lt;&gt;"",VLOOKUP(M663&amp;"|"&amp;N663,Data_Hidden!$C$24:$D$29,2,FALSE),"")</f>
        <v/>
      </c>
      <c r="R663" s="32" t="str">
        <f>IF(L663=Data_Hidden!$A$13,"A", IF(L663=Data_Hidden!$A$14,"B",IF(L663=Data_Hidden!$A$15,"C",IF(L663=Data_Hidden!$A$16,"D",IF(L663=Data_Hidden!$A$17,"E",IF(L663=Data_Hidden!$A$18,"H",IF(L663=Data_Hidden!$A$19,"HPVH","")))))))</f>
        <v/>
      </c>
      <c r="S663" s="32" t="str">
        <f>IF(O663=Data_Hidden!$E$1,360,"")</f>
        <v/>
      </c>
      <c r="T663" s="32" t="str">
        <f t="shared" si="0"/>
        <v/>
      </c>
      <c r="U663" s="32" t="str">
        <f t="shared" si="1"/>
        <v/>
      </c>
      <c r="V663" s="33" t="str">
        <f t="shared" si="2"/>
        <v/>
      </c>
      <c r="W663" s="34">
        <f t="shared" si="3"/>
        <v>0</v>
      </c>
      <c r="X663" s="22"/>
      <c r="Y663" s="22"/>
      <c r="Z663" s="22"/>
    </row>
    <row r="664" spans="1:26" ht="15.75" customHeight="1" x14ac:dyDescent="0.25">
      <c r="A664" s="62">
        <v>662</v>
      </c>
      <c r="B664" s="30"/>
      <c r="C664" s="30"/>
      <c r="D664" s="57" t="str">
        <f t="shared" si="4"/>
        <v/>
      </c>
      <c r="E664" s="30"/>
      <c r="F664" s="29"/>
      <c r="G664" s="29"/>
      <c r="H664" s="29"/>
      <c r="I664" s="29"/>
      <c r="J664" s="29"/>
      <c r="K664" s="29"/>
      <c r="L664" s="30"/>
      <c r="M664" s="29"/>
      <c r="N664" s="29"/>
      <c r="O664" s="29"/>
      <c r="P664" s="61"/>
      <c r="Q664" s="31" t="str">
        <f>IF(N664&lt;&gt;"",VLOOKUP(M664&amp;"|"&amp;N664,Data_Hidden!$C$24:$D$29,2,FALSE),"")</f>
        <v/>
      </c>
      <c r="R664" s="32" t="str">
        <f>IF(L664=Data_Hidden!$A$13,"A", IF(L664=Data_Hidden!$A$14,"B",IF(L664=Data_Hidden!$A$15,"C",IF(L664=Data_Hidden!$A$16,"D",IF(L664=Data_Hidden!$A$17,"E",IF(L664=Data_Hidden!$A$18,"H",IF(L664=Data_Hidden!$A$19,"HPVH","")))))))</f>
        <v/>
      </c>
      <c r="S664" s="32" t="str">
        <f>IF(O664=Data_Hidden!$E$1,360,"")</f>
        <v/>
      </c>
      <c r="T664" s="32" t="str">
        <f t="shared" si="0"/>
        <v/>
      </c>
      <c r="U664" s="32" t="str">
        <f t="shared" si="1"/>
        <v/>
      </c>
      <c r="V664" s="33" t="str">
        <f t="shared" si="2"/>
        <v/>
      </c>
      <c r="W664" s="34">
        <f t="shared" si="3"/>
        <v>0</v>
      </c>
      <c r="X664" s="22"/>
      <c r="Y664" s="22"/>
      <c r="Z664" s="22"/>
    </row>
    <row r="665" spans="1:26" ht="15.75" customHeight="1" x14ac:dyDescent="0.25">
      <c r="A665" s="62">
        <v>663</v>
      </c>
      <c r="B665" s="30"/>
      <c r="C665" s="30"/>
      <c r="D665" s="57" t="str">
        <f t="shared" si="4"/>
        <v/>
      </c>
      <c r="E665" s="30"/>
      <c r="F665" s="29"/>
      <c r="G665" s="29"/>
      <c r="H665" s="29"/>
      <c r="I665" s="29"/>
      <c r="J665" s="29"/>
      <c r="K665" s="29"/>
      <c r="L665" s="30"/>
      <c r="M665" s="29"/>
      <c r="N665" s="29"/>
      <c r="O665" s="29"/>
      <c r="P665" s="61"/>
      <c r="Q665" s="31" t="str">
        <f>IF(N665&lt;&gt;"",VLOOKUP(M665&amp;"|"&amp;N665,Data_Hidden!$C$24:$D$29,2,FALSE),"")</f>
        <v/>
      </c>
      <c r="R665" s="32" t="str">
        <f>IF(L665=Data_Hidden!$A$13,"A", IF(L665=Data_Hidden!$A$14,"B",IF(L665=Data_Hidden!$A$15,"C",IF(L665=Data_Hidden!$A$16,"D",IF(L665=Data_Hidden!$A$17,"E",IF(L665=Data_Hidden!$A$18,"H",IF(L665=Data_Hidden!$A$19,"HPVH","")))))))</f>
        <v/>
      </c>
      <c r="S665" s="32" t="str">
        <f>IF(O665=Data_Hidden!$E$1,360,"")</f>
        <v/>
      </c>
      <c r="T665" s="32" t="str">
        <f t="shared" si="0"/>
        <v/>
      </c>
      <c r="U665" s="32" t="str">
        <f t="shared" si="1"/>
        <v/>
      </c>
      <c r="V665" s="33" t="str">
        <f t="shared" si="2"/>
        <v/>
      </c>
      <c r="W665" s="34">
        <f t="shared" si="3"/>
        <v>0</v>
      </c>
      <c r="X665" s="22"/>
      <c r="Y665" s="22"/>
      <c r="Z665" s="22"/>
    </row>
    <row r="666" spans="1:26" ht="15.75" customHeight="1" x14ac:dyDescent="0.25">
      <c r="A666" s="62">
        <v>664</v>
      </c>
      <c r="B666" s="30"/>
      <c r="C666" s="30"/>
      <c r="D666" s="57" t="str">
        <f t="shared" si="4"/>
        <v/>
      </c>
      <c r="E666" s="30"/>
      <c r="F666" s="29"/>
      <c r="G666" s="29"/>
      <c r="H666" s="29"/>
      <c r="I666" s="29"/>
      <c r="J666" s="29"/>
      <c r="K666" s="29"/>
      <c r="L666" s="30"/>
      <c r="M666" s="29"/>
      <c r="N666" s="29"/>
      <c r="O666" s="29"/>
      <c r="P666" s="61"/>
      <c r="Q666" s="31" t="str">
        <f>IF(N666&lt;&gt;"",VLOOKUP(M666&amp;"|"&amp;N666,Data_Hidden!$C$24:$D$29,2,FALSE),"")</f>
        <v/>
      </c>
      <c r="R666" s="32" t="str">
        <f>IF(L666=Data_Hidden!$A$13,"A", IF(L666=Data_Hidden!$A$14,"B",IF(L666=Data_Hidden!$A$15,"C",IF(L666=Data_Hidden!$A$16,"D",IF(L666=Data_Hidden!$A$17,"E",IF(L666=Data_Hidden!$A$18,"H",IF(L666=Data_Hidden!$A$19,"HPVH","")))))))</f>
        <v/>
      </c>
      <c r="S666" s="32" t="str">
        <f>IF(O666=Data_Hidden!$E$1,360,"")</f>
        <v/>
      </c>
      <c r="T666" s="32" t="str">
        <f t="shared" si="0"/>
        <v/>
      </c>
      <c r="U666" s="32" t="str">
        <f t="shared" si="1"/>
        <v/>
      </c>
      <c r="V666" s="33" t="str">
        <f t="shared" si="2"/>
        <v/>
      </c>
      <c r="W666" s="34">
        <f t="shared" si="3"/>
        <v>0</v>
      </c>
      <c r="X666" s="22"/>
      <c r="Y666" s="22"/>
      <c r="Z666" s="22"/>
    </row>
    <row r="667" spans="1:26" ht="15.75" customHeight="1" x14ac:dyDescent="0.25">
      <c r="A667" s="62">
        <v>665</v>
      </c>
      <c r="B667" s="30"/>
      <c r="C667" s="30"/>
      <c r="D667" s="57" t="str">
        <f t="shared" si="4"/>
        <v/>
      </c>
      <c r="E667" s="30"/>
      <c r="F667" s="29"/>
      <c r="G667" s="29"/>
      <c r="H667" s="29"/>
      <c r="I667" s="29"/>
      <c r="J667" s="29"/>
      <c r="K667" s="29"/>
      <c r="L667" s="30"/>
      <c r="M667" s="29"/>
      <c r="N667" s="29"/>
      <c r="O667" s="29"/>
      <c r="P667" s="61"/>
      <c r="Q667" s="31" t="str">
        <f>IF(N667&lt;&gt;"",VLOOKUP(M667&amp;"|"&amp;N667,Data_Hidden!$C$24:$D$29,2,FALSE),"")</f>
        <v/>
      </c>
      <c r="R667" s="32" t="str">
        <f>IF(L667=Data_Hidden!$A$13,"A", IF(L667=Data_Hidden!$A$14,"B",IF(L667=Data_Hidden!$A$15,"C",IF(L667=Data_Hidden!$A$16,"D",IF(L667=Data_Hidden!$A$17,"E",IF(L667=Data_Hidden!$A$18,"H",IF(L667=Data_Hidden!$A$19,"HPVH","")))))))</f>
        <v/>
      </c>
      <c r="S667" s="32" t="str">
        <f>IF(O667=Data_Hidden!$E$1,360,"")</f>
        <v/>
      </c>
      <c r="T667" s="32" t="str">
        <f t="shared" si="0"/>
        <v/>
      </c>
      <c r="U667" s="32" t="str">
        <f t="shared" si="1"/>
        <v/>
      </c>
      <c r="V667" s="33" t="str">
        <f t="shared" si="2"/>
        <v/>
      </c>
      <c r="W667" s="34">
        <f t="shared" si="3"/>
        <v>0</v>
      </c>
      <c r="X667" s="22"/>
      <c r="Y667" s="22"/>
      <c r="Z667" s="22"/>
    </row>
    <row r="668" spans="1:26" ht="15.75" customHeight="1" x14ac:dyDescent="0.25">
      <c r="A668" s="62">
        <v>666</v>
      </c>
      <c r="B668" s="30"/>
      <c r="C668" s="30"/>
      <c r="D668" s="57" t="str">
        <f t="shared" si="4"/>
        <v/>
      </c>
      <c r="E668" s="30"/>
      <c r="F668" s="29"/>
      <c r="G668" s="29"/>
      <c r="H668" s="29"/>
      <c r="I668" s="29"/>
      <c r="J668" s="29"/>
      <c r="K668" s="29"/>
      <c r="L668" s="30"/>
      <c r="M668" s="29"/>
      <c r="N668" s="29"/>
      <c r="O668" s="29"/>
      <c r="P668" s="61"/>
      <c r="Q668" s="31" t="str">
        <f>IF(N668&lt;&gt;"",VLOOKUP(M668&amp;"|"&amp;N668,Data_Hidden!$C$24:$D$29,2,FALSE),"")</f>
        <v/>
      </c>
      <c r="R668" s="32" t="str">
        <f>IF(L668=Data_Hidden!$A$13,"A", IF(L668=Data_Hidden!$A$14,"B",IF(L668=Data_Hidden!$A$15,"C",IF(L668=Data_Hidden!$A$16,"D",IF(L668=Data_Hidden!$A$17,"E",IF(L668=Data_Hidden!$A$18,"H",IF(L668=Data_Hidden!$A$19,"HPVH","")))))))</f>
        <v/>
      </c>
      <c r="S668" s="32" t="str">
        <f>IF(O668=Data_Hidden!$E$1,360,"")</f>
        <v/>
      </c>
      <c r="T668" s="32" t="str">
        <f t="shared" si="0"/>
        <v/>
      </c>
      <c r="U668" s="32" t="str">
        <f t="shared" si="1"/>
        <v/>
      </c>
      <c r="V668" s="33" t="str">
        <f t="shared" si="2"/>
        <v/>
      </c>
      <c r="W668" s="34">
        <f t="shared" si="3"/>
        <v>0</v>
      </c>
      <c r="X668" s="22"/>
      <c r="Y668" s="22"/>
      <c r="Z668" s="22"/>
    </row>
    <row r="669" spans="1:26" ht="15.75" customHeight="1" x14ac:dyDescent="0.25">
      <c r="A669" s="62">
        <v>667</v>
      </c>
      <c r="B669" s="30"/>
      <c r="C669" s="30"/>
      <c r="D669" s="57" t="str">
        <f t="shared" si="4"/>
        <v/>
      </c>
      <c r="E669" s="30"/>
      <c r="F669" s="29"/>
      <c r="G669" s="29"/>
      <c r="H669" s="29"/>
      <c r="I669" s="29"/>
      <c r="J669" s="29"/>
      <c r="K669" s="29"/>
      <c r="L669" s="30"/>
      <c r="M669" s="29"/>
      <c r="N669" s="29"/>
      <c r="O669" s="29"/>
      <c r="P669" s="61"/>
      <c r="Q669" s="31" t="str">
        <f>IF(N669&lt;&gt;"",VLOOKUP(M669&amp;"|"&amp;N669,Data_Hidden!$C$24:$D$29,2,FALSE),"")</f>
        <v/>
      </c>
      <c r="R669" s="32" t="str">
        <f>IF(L669=Data_Hidden!$A$13,"A", IF(L669=Data_Hidden!$A$14,"B",IF(L669=Data_Hidden!$A$15,"C",IF(L669=Data_Hidden!$A$16,"D",IF(L669=Data_Hidden!$A$17,"E",IF(L669=Data_Hidden!$A$18,"H",IF(L669=Data_Hidden!$A$19,"HPVH","")))))))</f>
        <v/>
      </c>
      <c r="S669" s="32" t="str">
        <f>IF(O669=Data_Hidden!$E$1,360,"")</f>
        <v/>
      </c>
      <c r="T669" s="32" t="str">
        <f t="shared" si="0"/>
        <v/>
      </c>
      <c r="U669" s="32" t="str">
        <f t="shared" si="1"/>
        <v/>
      </c>
      <c r="V669" s="33" t="str">
        <f t="shared" si="2"/>
        <v/>
      </c>
      <c r="W669" s="34">
        <f t="shared" si="3"/>
        <v>0</v>
      </c>
      <c r="X669" s="22"/>
      <c r="Y669" s="22"/>
      <c r="Z669" s="22"/>
    </row>
    <row r="670" spans="1:26" ht="15.75" customHeight="1" x14ac:dyDescent="0.25">
      <c r="A670" s="62">
        <v>668</v>
      </c>
      <c r="B670" s="30"/>
      <c r="C670" s="30"/>
      <c r="D670" s="57" t="str">
        <f t="shared" si="4"/>
        <v/>
      </c>
      <c r="E670" s="30"/>
      <c r="F670" s="29"/>
      <c r="G670" s="29"/>
      <c r="H670" s="29"/>
      <c r="I670" s="29"/>
      <c r="J670" s="29"/>
      <c r="K670" s="29"/>
      <c r="L670" s="30"/>
      <c r="M670" s="29"/>
      <c r="N670" s="29"/>
      <c r="O670" s="29"/>
      <c r="P670" s="61"/>
      <c r="Q670" s="31" t="str">
        <f>IF(N670&lt;&gt;"",VLOOKUP(M670&amp;"|"&amp;N670,Data_Hidden!$C$24:$D$29,2,FALSE),"")</f>
        <v/>
      </c>
      <c r="R670" s="32" t="str">
        <f>IF(L670=Data_Hidden!$A$13,"A", IF(L670=Data_Hidden!$A$14,"B",IF(L670=Data_Hidden!$A$15,"C",IF(L670=Data_Hidden!$A$16,"D",IF(L670=Data_Hidden!$A$17,"E",IF(L670=Data_Hidden!$A$18,"H",IF(L670=Data_Hidden!$A$19,"HPVH","")))))))</f>
        <v/>
      </c>
      <c r="S670" s="32" t="str">
        <f>IF(O670=Data_Hidden!$E$1,360,"")</f>
        <v/>
      </c>
      <c r="T670" s="32" t="str">
        <f t="shared" si="0"/>
        <v/>
      </c>
      <c r="U670" s="32" t="str">
        <f t="shared" si="1"/>
        <v/>
      </c>
      <c r="V670" s="33" t="str">
        <f t="shared" si="2"/>
        <v/>
      </c>
      <c r="W670" s="34">
        <f t="shared" si="3"/>
        <v>0</v>
      </c>
      <c r="X670" s="22"/>
      <c r="Y670" s="22"/>
      <c r="Z670" s="22"/>
    </row>
    <row r="671" spans="1:26" ht="15.75" customHeight="1" x14ac:dyDescent="0.25">
      <c r="A671" s="62">
        <v>669</v>
      </c>
      <c r="B671" s="30"/>
      <c r="C671" s="30"/>
      <c r="D671" s="57" t="str">
        <f t="shared" si="4"/>
        <v/>
      </c>
      <c r="E671" s="30"/>
      <c r="F671" s="29"/>
      <c r="G671" s="29"/>
      <c r="H671" s="29"/>
      <c r="I671" s="29"/>
      <c r="J671" s="29"/>
      <c r="K671" s="29"/>
      <c r="L671" s="30"/>
      <c r="M671" s="29"/>
      <c r="N671" s="29"/>
      <c r="O671" s="29"/>
      <c r="P671" s="61"/>
      <c r="Q671" s="31" t="str">
        <f>IF(N671&lt;&gt;"",VLOOKUP(M671&amp;"|"&amp;N671,Data_Hidden!$C$24:$D$29,2,FALSE),"")</f>
        <v/>
      </c>
      <c r="R671" s="32" t="str">
        <f>IF(L671=Data_Hidden!$A$13,"A", IF(L671=Data_Hidden!$A$14,"B",IF(L671=Data_Hidden!$A$15,"C",IF(L671=Data_Hidden!$A$16,"D",IF(L671=Data_Hidden!$A$17,"E",IF(L671=Data_Hidden!$A$18,"H",IF(L671=Data_Hidden!$A$19,"HPVH","")))))))</f>
        <v/>
      </c>
      <c r="S671" s="32" t="str">
        <f>IF(O671=Data_Hidden!$E$1,360,"")</f>
        <v/>
      </c>
      <c r="T671" s="32" t="str">
        <f t="shared" si="0"/>
        <v/>
      </c>
      <c r="U671" s="32" t="str">
        <f t="shared" si="1"/>
        <v/>
      </c>
      <c r="V671" s="33" t="str">
        <f t="shared" si="2"/>
        <v/>
      </c>
      <c r="W671" s="34">
        <f t="shared" si="3"/>
        <v>0</v>
      </c>
      <c r="X671" s="22"/>
      <c r="Y671" s="22"/>
      <c r="Z671" s="22"/>
    </row>
    <row r="672" spans="1:26" ht="15.75" customHeight="1" x14ac:dyDescent="0.25">
      <c r="A672" s="62">
        <v>670</v>
      </c>
      <c r="B672" s="30"/>
      <c r="C672" s="30"/>
      <c r="D672" s="57" t="str">
        <f t="shared" si="4"/>
        <v/>
      </c>
      <c r="E672" s="30"/>
      <c r="F672" s="29"/>
      <c r="G672" s="29"/>
      <c r="H672" s="29"/>
      <c r="I672" s="29"/>
      <c r="J672" s="29"/>
      <c r="K672" s="29"/>
      <c r="L672" s="30"/>
      <c r="M672" s="29"/>
      <c r="N672" s="29"/>
      <c r="O672" s="29"/>
      <c r="P672" s="61"/>
      <c r="Q672" s="31" t="str">
        <f>IF(N672&lt;&gt;"",VLOOKUP(M672&amp;"|"&amp;N672,Data_Hidden!$C$24:$D$29,2,FALSE),"")</f>
        <v/>
      </c>
      <c r="R672" s="32" t="str">
        <f>IF(L672=Data_Hidden!$A$13,"A", IF(L672=Data_Hidden!$A$14,"B",IF(L672=Data_Hidden!$A$15,"C",IF(L672=Data_Hidden!$A$16,"D",IF(L672=Data_Hidden!$A$17,"E",IF(L672=Data_Hidden!$A$18,"H",IF(L672=Data_Hidden!$A$19,"HPVH","")))))))</f>
        <v/>
      </c>
      <c r="S672" s="32" t="str">
        <f>IF(O672=Data_Hidden!$E$1,360,"")</f>
        <v/>
      </c>
      <c r="T672" s="32" t="str">
        <f t="shared" si="0"/>
        <v/>
      </c>
      <c r="U672" s="32" t="str">
        <f t="shared" si="1"/>
        <v/>
      </c>
      <c r="V672" s="33" t="str">
        <f t="shared" si="2"/>
        <v/>
      </c>
      <c r="W672" s="34">
        <f t="shared" si="3"/>
        <v>0</v>
      </c>
      <c r="X672" s="22"/>
      <c r="Y672" s="22"/>
      <c r="Z672" s="22"/>
    </row>
    <row r="673" spans="1:26" ht="15.75" customHeight="1" x14ac:dyDescent="0.25">
      <c r="A673" s="62">
        <v>671</v>
      </c>
      <c r="B673" s="30"/>
      <c r="C673" s="30"/>
      <c r="D673" s="57" t="str">
        <f t="shared" si="4"/>
        <v/>
      </c>
      <c r="E673" s="30"/>
      <c r="F673" s="29"/>
      <c r="G673" s="29"/>
      <c r="H673" s="29"/>
      <c r="I673" s="29"/>
      <c r="J673" s="29"/>
      <c r="K673" s="29"/>
      <c r="L673" s="30"/>
      <c r="M673" s="29"/>
      <c r="N673" s="29"/>
      <c r="O673" s="29"/>
      <c r="P673" s="61"/>
      <c r="Q673" s="31" t="str">
        <f>IF(N673&lt;&gt;"",VLOOKUP(M673&amp;"|"&amp;N673,Data_Hidden!$C$24:$D$29,2,FALSE),"")</f>
        <v/>
      </c>
      <c r="R673" s="32" t="str">
        <f>IF(L673=Data_Hidden!$A$13,"A", IF(L673=Data_Hidden!$A$14,"B",IF(L673=Data_Hidden!$A$15,"C",IF(L673=Data_Hidden!$A$16,"D",IF(L673=Data_Hidden!$A$17,"E",IF(L673=Data_Hidden!$A$18,"H",IF(L673=Data_Hidden!$A$19,"HPVH","")))))))</f>
        <v/>
      </c>
      <c r="S673" s="32" t="str">
        <f>IF(O673=Data_Hidden!$E$1,360,"")</f>
        <v/>
      </c>
      <c r="T673" s="32" t="str">
        <f t="shared" si="0"/>
        <v/>
      </c>
      <c r="U673" s="32" t="str">
        <f t="shared" si="1"/>
        <v/>
      </c>
      <c r="V673" s="33" t="str">
        <f t="shared" si="2"/>
        <v/>
      </c>
      <c r="W673" s="34">
        <f t="shared" si="3"/>
        <v>0</v>
      </c>
      <c r="X673" s="22"/>
      <c r="Y673" s="22"/>
      <c r="Z673" s="22"/>
    </row>
    <row r="674" spans="1:26" ht="15.75" customHeight="1" x14ac:dyDescent="0.25">
      <c r="A674" s="62">
        <v>672</v>
      </c>
      <c r="B674" s="30"/>
      <c r="C674" s="30"/>
      <c r="D674" s="57" t="str">
        <f t="shared" si="4"/>
        <v/>
      </c>
      <c r="E674" s="30"/>
      <c r="F674" s="29"/>
      <c r="G674" s="29"/>
      <c r="H674" s="29"/>
      <c r="I674" s="29"/>
      <c r="J674" s="29"/>
      <c r="K674" s="29"/>
      <c r="L674" s="30"/>
      <c r="M674" s="29"/>
      <c r="N674" s="29"/>
      <c r="O674" s="29"/>
      <c r="P674" s="61"/>
      <c r="Q674" s="31" t="str">
        <f>IF(N674&lt;&gt;"",VLOOKUP(M674&amp;"|"&amp;N674,Data_Hidden!$C$24:$D$29,2,FALSE),"")</f>
        <v/>
      </c>
      <c r="R674" s="32" t="str">
        <f>IF(L674=Data_Hidden!$A$13,"A", IF(L674=Data_Hidden!$A$14,"B",IF(L674=Data_Hidden!$A$15,"C",IF(L674=Data_Hidden!$A$16,"D",IF(L674=Data_Hidden!$A$17,"E",IF(L674=Data_Hidden!$A$18,"H",IF(L674=Data_Hidden!$A$19,"HPVH","")))))))</f>
        <v/>
      </c>
      <c r="S674" s="32" t="str">
        <f>IF(O674=Data_Hidden!$E$1,360,"")</f>
        <v/>
      </c>
      <c r="T674" s="32" t="str">
        <f t="shared" si="0"/>
        <v/>
      </c>
      <c r="U674" s="32" t="str">
        <f t="shared" si="1"/>
        <v/>
      </c>
      <c r="V674" s="33" t="str">
        <f t="shared" si="2"/>
        <v/>
      </c>
      <c r="W674" s="34">
        <f t="shared" si="3"/>
        <v>0</v>
      </c>
      <c r="X674" s="22"/>
      <c r="Y674" s="22"/>
      <c r="Z674" s="22"/>
    </row>
    <row r="675" spans="1:26" ht="15.75" customHeight="1" x14ac:dyDescent="0.25">
      <c r="A675" s="62">
        <v>673</v>
      </c>
      <c r="B675" s="30"/>
      <c r="C675" s="30"/>
      <c r="D675" s="57" t="str">
        <f t="shared" si="4"/>
        <v/>
      </c>
      <c r="E675" s="30"/>
      <c r="F675" s="29"/>
      <c r="G675" s="29"/>
      <c r="H675" s="29"/>
      <c r="I675" s="29"/>
      <c r="J675" s="29"/>
      <c r="K675" s="29"/>
      <c r="L675" s="30"/>
      <c r="M675" s="29"/>
      <c r="N675" s="29"/>
      <c r="O675" s="29"/>
      <c r="P675" s="61"/>
      <c r="Q675" s="31" t="str">
        <f>IF(N675&lt;&gt;"",VLOOKUP(M675&amp;"|"&amp;N675,Data_Hidden!$C$24:$D$29,2,FALSE),"")</f>
        <v/>
      </c>
      <c r="R675" s="32" t="str">
        <f>IF(L675=Data_Hidden!$A$13,"A", IF(L675=Data_Hidden!$A$14,"B",IF(L675=Data_Hidden!$A$15,"C",IF(L675=Data_Hidden!$A$16,"D",IF(L675=Data_Hidden!$A$17,"E",IF(L675=Data_Hidden!$A$18,"H",IF(L675=Data_Hidden!$A$19,"HPVH","")))))))</f>
        <v/>
      </c>
      <c r="S675" s="32" t="str">
        <f>IF(O675=Data_Hidden!$E$1,360,"")</f>
        <v/>
      </c>
      <c r="T675" s="32" t="str">
        <f t="shared" si="0"/>
        <v/>
      </c>
      <c r="U675" s="32" t="str">
        <f t="shared" si="1"/>
        <v/>
      </c>
      <c r="V675" s="33" t="str">
        <f t="shared" si="2"/>
        <v/>
      </c>
      <c r="W675" s="34">
        <f t="shared" si="3"/>
        <v>0</v>
      </c>
      <c r="X675" s="22"/>
      <c r="Y675" s="22"/>
      <c r="Z675" s="22"/>
    </row>
    <row r="676" spans="1:26" ht="15.75" customHeight="1" x14ac:dyDescent="0.25">
      <c r="A676" s="62">
        <v>674</v>
      </c>
      <c r="B676" s="30"/>
      <c r="C676" s="30"/>
      <c r="D676" s="57" t="str">
        <f t="shared" si="4"/>
        <v/>
      </c>
      <c r="E676" s="30"/>
      <c r="F676" s="29"/>
      <c r="G676" s="29"/>
      <c r="H676" s="29"/>
      <c r="I676" s="29"/>
      <c r="J676" s="29"/>
      <c r="K676" s="29"/>
      <c r="L676" s="30"/>
      <c r="M676" s="29"/>
      <c r="N676" s="29"/>
      <c r="O676" s="29"/>
      <c r="P676" s="61"/>
      <c r="Q676" s="31" t="str">
        <f>IF(N676&lt;&gt;"",VLOOKUP(M676&amp;"|"&amp;N676,Data_Hidden!$C$24:$D$29,2,FALSE),"")</f>
        <v/>
      </c>
      <c r="R676" s="32" t="str">
        <f>IF(L676=Data_Hidden!$A$13,"A", IF(L676=Data_Hidden!$A$14,"B",IF(L676=Data_Hidden!$A$15,"C",IF(L676=Data_Hidden!$A$16,"D",IF(L676=Data_Hidden!$A$17,"E",IF(L676=Data_Hidden!$A$18,"H",IF(L676=Data_Hidden!$A$19,"HPVH","")))))))</f>
        <v/>
      </c>
      <c r="S676" s="32" t="str">
        <f>IF(O676=Data_Hidden!$E$1,360,"")</f>
        <v/>
      </c>
      <c r="T676" s="32" t="str">
        <f t="shared" si="0"/>
        <v/>
      </c>
      <c r="U676" s="32" t="str">
        <f t="shared" si="1"/>
        <v/>
      </c>
      <c r="V676" s="33" t="str">
        <f t="shared" si="2"/>
        <v/>
      </c>
      <c r="W676" s="34">
        <f t="shared" si="3"/>
        <v>0</v>
      </c>
      <c r="X676" s="22"/>
      <c r="Y676" s="22"/>
      <c r="Z676" s="22"/>
    </row>
    <row r="677" spans="1:26" ht="15.75" customHeight="1" x14ac:dyDescent="0.25">
      <c r="A677" s="62">
        <v>675</v>
      </c>
      <c r="B677" s="30"/>
      <c r="C677" s="30"/>
      <c r="D677" s="57" t="str">
        <f t="shared" si="4"/>
        <v/>
      </c>
      <c r="E677" s="30"/>
      <c r="F677" s="29"/>
      <c r="G677" s="29"/>
      <c r="H677" s="29"/>
      <c r="I677" s="29"/>
      <c r="J677" s="29"/>
      <c r="K677" s="29"/>
      <c r="L677" s="30"/>
      <c r="M677" s="29"/>
      <c r="N677" s="29"/>
      <c r="O677" s="29"/>
      <c r="P677" s="61"/>
      <c r="Q677" s="31" t="str">
        <f>IF(N677&lt;&gt;"",VLOOKUP(M677&amp;"|"&amp;N677,Data_Hidden!$C$24:$D$29,2,FALSE),"")</f>
        <v/>
      </c>
      <c r="R677" s="32" t="str">
        <f>IF(L677=Data_Hidden!$A$13,"A", IF(L677=Data_Hidden!$A$14,"B",IF(L677=Data_Hidden!$A$15,"C",IF(L677=Data_Hidden!$A$16,"D",IF(L677=Data_Hidden!$A$17,"E",IF(L677=Data_Hidden!$A$18,"H",IF(L677=Data_Hidden!$A$19,"HPVH","")))))))</f>
        <v/>
      </c>
      <c r="S677" s="32" t="str">
        <f>IF(O677=Data_Hidden!$E$1,360,"")</f>
        <v/>
      </c>
      <c r="T677" s="32" t="str">
        <f t="shared" si="0"/>
        <v/>
      </c>
      <c r="U677" s="32" t="str">
        <f t="shared" si="1"/>
        <v/>
      </c>
      <c r="V677" s="33" t="str">
        <f t="shared" si="2"/>
        <v/>
      </c>
      <c r="W677" s="34">
        <f t="shared" si="3"/>
        <v>0</v>
      </c>
      <c r="X677" s="22"/>
      <c r="Y677" s="22"/>
      <c r="Z677" s="22"/>
    </row>
    <row r="678" spans="1:26" ht="15.75" customHeight="1" x14ac:dyDescent="0.25">
      <c r="A678" s="62">
        <v>676</v>
      </c>
      <c r="B678" s="30"/>
      <c r="C678" s="30"/>
      <c r="D678" s="57" t="str">
        <f t="shared" si="4"/>
        <v/>
      </c>
      <c r="E678" s="30"/>
      <c r="F678" s="29"/>
      <c r="G678" s="29"/>
      <c r="H678" s="29"/>
      <c r="I678" s="29"/>
      <c r="J678" s="29"/>
      <c r="K678" s="29"/>
      <c r="L678" s="30"/>
      <c r="M678" s="29"/>
      <c r="N678" s="29"/>
      <c r="O678" s="29"/>
      <c r="P678" s="61"/>
      <c r="Q678" s="31" t="str">
        <f>IF(N678&lt;&gt;"",VLOOKUP(M678&amp;"|"&amp;N678,Data_Hidden!$C$24:$D$29,2,FALSE),"")</f>
        <v/>
      </c>
      <c r="R678" s="32" t="str">
        <f>IF(L678=Data_Hidden!$A$13,"A", IF(L678=Data_Hidden!$A$14,"B",IF(L678=Data_Hidden!$A$15,"C",IF(L678=Data_Hidden!$A$16,"D",IF(L678=Data_Hidden!$A$17,"E",IF(L678=Data_Hidden!$A$18,"H",IF(L678=Data_Hidden!$A$19,"HPVH","")))))))</f>
        <v/>
      </c>
      <c r="S678" s="32" t="str">
        <f>IF(O678=Data_Hidden!$E$1,360,"")</f>
        <v/>
      </c>
      <c r="T678" s="32" t="str">
        <f t="shared" si="0"/>
        <v/>
      </c>
      <c r="U678" s="32" t="str">
        <f t="shared" si="1"/>
        <v/>
      </c>
      <c r="V678" s="33" t="str">
        <f t="shared" si="2"/>
        <v/>
      </c>
      <c r="W678" s="34">
        <f t="shared" si="3"/>
        <v>0</v>
      </c>
      <c r="X678" s="22"/>
      <c r="Y678" s="22"/>
      <c r="Z678" s="22"/>
    </row>
    <row r="679" spans="1:26" ht="15.75" customHeight="1" x14ac:dyDescent="0.25">
      <c r="A679" s="62">
        <v>677</v>
      </c>
      <c r="B679" s="30"/>
      <c r="C679" s="30"/>
      <c r="D679" s="57" t="str">
        <f t="shared" si="4"/>
        <v/>
      </c>
      <c r="E679" s="30"/>
      <c r="F679" s="29"/>
      <c r="G679" s="29"/>
      <c r="H679" s="29"/>
      <c r="I679" s="29"/>
      <c r="J679" s="29"/>
      <c r="K679" s="29"/>
      <c r="L679" s="30"/>
      <c r="M679" s="29"/>
      <c r="N679" s="29"/>
      <c r="O679" s="29"/>
      <c r="P679" s="61"/>
      <c r="Q679" s="31" t="str">
        <f>IF(N679&lt;&gt;"",VLOOKUP(M679&amp;"|"&amp;N679,Data_Hidden!$C$24:$D$29,2,FALSE),"")</f>
        <v/>
      </c>
      <c r="R679" s="32" t="str">
        <f>IF(L679=Data_Hidden!$A$13,"A", IF(L679=Data_Hidden!$A$14,"B",IF(L679=Data_Hidden!$A$15,"C",IF(L679=Data_Hidden!$A$16,"D",IF(L679=Data_Hidden!$A$17,"E",IF(L679=Data_Hidden!$A$18,"H",IF(L679=Data_Hidden!$A$19,"HPVH","")))))))</f>
        <v/>
      </c>
      <c r="S679" s="32" t="str">
        <f>IF(O679=Data_Hidden!$E$1,360,"")</f>
        <v/>
      </c>
      <c r="T679" s="32" t="str">
        <f t="shared" si="0"/>
        <v/>
      </c>
      <c r="U679" s="32" t="str">
        <f t="shared" si="1"/>
        <v/>
      </c>
      <c r="V679" s="33" t="str">
        <f t="shared" si="2"/>
        <v/>
      </c>
      <c r="W679" s="34">
        <f t="shared" si="3"/>
        <v>0</v>
      </c>
      <c r="X679" s="22"/>
      <c r="Y679" s="22"/>
      <c r="Z679" s="22"/>
    </row>
    <row r="680" spans="1:26" ht="15.75" customHeight="1" x14ac:dyDescent="0.25">
      <c r="A680" s="62">
        <v>678</v>
      </c>
      <c r="B680" s="30"/>
      <c r="C680" s="30"/>
      <c r="D680" s="57" t="str">
        <f t="shared" si="4"/>
        <v/>
      </c>
      <c r="E680" s="30"/>
      <c r="F680" s="29"/>
      <c r="G680" s="29"/>
      <c r="H680" s="29"/>
      <c r="I680" s="29"/>
      <c r="J680" s="29"/>
      <c r="K680" s="29"/>
      <c r="L680" s="30"/>
      <c r="M680" s="29"/>
      <c r="N680" s="29"/>
      <c r="O680" s="29"/>
      <c r="P680" s="61"/>
      <c r="Q680" s="31" t="str">
        <f>IF(N680&lt;&gt;"",VLOOKUP(M680&amp;"|"&amp;N680,Data_Hidden!$C$24:$D$29,2,FALSE),"")</f>
        <v/>
      </c>
      <c r="R680" s="32" t="str">
        <f>IF(L680=Data_Hidden!$A$13,"A", IF(L680=Data_Hidden!$A$14,"B",IF(L680=Data_Hidden!$A$15,"C",IF(L680=Data_Hidden!$A$16,"D",IF(L680=Data_Hidden!$A$17,"E",IF(L680=Data_Hidden!$A$18,"H",IF(L680=Data_Hidden!$A$19,"HPVH","")))))))</f>
        <v/>
      </c>
      <c r="S680" s="32" t="str">
        <f>IF(O680=Data_Hidden!$E$1,360,"")</f>
        <v/>
      </c>
      <c r="T680" s="32" t="str">
        <f t="shared" si="0"/>
        <v/>
      </c>
      <c r="U680" s="32" t="str">
        <f t="shared" si="1"/>
        <v/>
      </c>
      <c r="V680" s="33" t="str">
        <f t="shared" si="2"/>
        <v/>
      </c>
      <c r="W680" s="34">
        <f t="shared" si="3"/>
        <v>0</v>
      </c>
      <c r="X680" s="22"/>
      <c r="Y680" s="22"/>
      <c r="Z680" s="22"/>
    </row>
    <row r="681" spans="1:26" ht="15.75" customHeight="1" x14ac:dyDescent="0.25">
      <c r="A681" s="62">
        <v>679</v>
      </c>
      <c r="B681" s="30"/>
      <c r="C681" s="30"/>
      <c r="D681" s="57" t="str">
        <f t="shared" si="4"/>
        <v/>
      </c>
      <c r="E681" s="30"/>
      <c r="F681" s="29"/>
      <c r="G681" s="29"/>
      <c r="H681" s="29"/>
      <c r="I681" s="29"/>
      <c r="J681" s="29"/>
      <c r="K681" s="29"/>
      <c r="L681" s="30"/>
      <c r="M681" s="29"/>
      <c r="N681" s="29"/>
      <c r="O681" s="29"/>
      <c r="P681" s="61"/>
      <c r="Q681" s="31" t="str">
        <f>IF(N681&lt;&gt;"",VLOOKUP(M681&amp;"|"&amp;N681,Data_Hidden!$C$24:$D$29,2,FALSE),"")</f>
        <v/>
      </c>
      <c r="R681" s="32" t="str">
        <f>IF(L681=Data_Hidden!$A$13,"A", IF(L681=Data_Hidden!$A$14,"B",IF(L681=Data_Hidden!$A$15,"C",IF(L681=Data_Hidden!$A$16,"D",IF(L681=Data_Hidden!$A$17,"E",IF(L681=Data_Hidden!$A$18,"H",IF(L681=Data_Hidden!$A$19,"HPVH","")))))))</f>
        <v/>
      </c>
      <c r="S681" s="32" t="str">
        <f>IF(O681=Data_Hidden!$E$1,360,"")</f>
        <v/>
      </c>
      <c r="T681" s="32" t="str">
        <f t="shared" si="0"/>
        <v/>
      </c>
      <c r="U681" s="32" t="str">
        <f t="shared" si="1"/>
        <v/>
      </c>
      <c r="V681" s="33" t="str">
        <f t="shared" si="2"/>
        <v/>
      </c>
      <c r="W681" s="34">
        <f t="shared" si="3"/>
        <v>0</v>
      </c>
      <c r="X681" s="22"/>
      <c r="Y681" s="22"/>
      <c r="Z681" s="22"/>
    </row>
    <row r="682" spans="1:26" ht="15.75" customHeight="1" x14ac:dyDescent="0.25">
      <c r="A682" s="62">
        <v>680</v>
      </c>
      <c r="B682" s="30"/>
      <c r="C682" s="30"/>
      <c r="D682" s="57" t="str">
        <f t="shared" si="4"/>
        <v/>
      </c>
      <c r="E682" s="30"/>
      <c r="F682" s="29"/>
      <c r="G682" s="29"/>
      <c r="H682" s="29"/>
      <c r="I682" s="29"/>
      <c r="J682" s="29"/>
      <c r="K682" s="29"/>
      <c r="L682" s="30"/>
      <c r="M682" s="29"/>
      <c r="N682" s="29"/>
      <c r="O682" s="29"/>
      <c r="P682" s="61"/>
      <c r="Q682" s="31" t="str">
        <f>IF(N682&lt;&gt;"",VLOOKUP(M682&amp;"|"&amp;N682,Data_Hidden!$C$24:$D$29,2,FALSE),"")</f>
        <v/>
      </c>
      <c r="R682" s="32" t="str">
        <f>IF(L682=Data_Hidden!$A$13,"A", IF(L682=Data_Hidden!$A$14,"B",IF(L682=Data_Hidden!$A$15,"C",IF(L682=Data_Hidden!$A$16,"D",IF(L682=Data_Hidden!$A$17,"E",IF(L682=Data_Hidden!$A$18,"H",IF(L682=Data_Hidden!$A$19,"HPVH","")))))))</f>
        <v/>
      </c>
      <c r="S682" s="32" t="str">
        <f>IF(O682=Data_Hidden!$E$1,360,"")</f>
        <v/>
      </c>
      <c r="T682" s="32" t="str">
        <f t="shared" si="0"/>
        <v/>
      </c>
      <c r="U682" s="32" t="str">
        <f t="shared" si="1"/>
        <v/>
      </c>
      <c r="V682" s="33" t="str">
        <f t="shared" si="2"/>
        <v/>
      </c>
      <c r="W682" s="34">
        <f t="shared" si="3"/>
        <v>0</v>
      </c>
      <c r="X682" s="22"/>
      <c r="Y682" s="22"/>
      <c r="Z682" s="22"/>
    </row>
    <row r="683" spans="1:26" ht="15.75" customHeight="1" x14ac:dyDescent="0.25">
      <c r="A683" s="62">
        <v>681</v>
      </c>
      <c r="B683" s="30"/>
      <c r="C683" s="30"/>
      <c r="D683" s="57" t="str">
        <f t="shared" si="4"/>
        <v/>
      </c>
      <c r="E683" s="30"/>
      <c r="F683" s="29"/>
      <c r="G683" s="29"/>
      <c r="H683" s="29"/>
      <c r="I683" s="29"/>
      <c r="J683" s="29"/>
      <c r="K683" s="29"/>
      <c r="L683" s="30"/>
      <c r="M683" s="29"/>
      <c r="N683" s="29"/>
      <c r="O683" s="29"/>
      <c r="P683" s="61"/>
      <c r="Q683" s="31" t="str">
        <f>IF(N683&lt;&gt;"",VLOOKUP(M683&amp;"|"&amp;N683,Data_Hidden!$C$24:$D$29,2,FALSE),"")</f>
        <v/>
      </c>
      <c r="R683" s="32" t="str">
        <f>IF(L683=Data_Hidden!$A$13,"A", IF(L683=Data_Hidden!$A$14,"B",IF(L683=Data_Hidden!$A$15,"C",IF(L683=Data_Hidden!$A$16,"D",IF(L683=Data_Hidden!$A$17,"E",IF(L683=Data_Hidden!$A$18,"H",IF(L683=Data_Hidden!$A$19,"HPVH","")))))))</f>
        <v/>
      </c>
      <c r="S683" s="32" t="str">
        <f>IF(O683=Data_Hidden!$E$1,360,"")</f>
        <v/>
      </c>
      <c r="T683" s="32" t="str">
        <f t="shared" si="0"/>
        <v/>
      </c>
      <c r="U683" s="32" t="str">
        <f t="shared" si="1"/>
        <v/>
      </c>
      <c r="V683" s="33" t="str">
        <f t="shared" si="2"/>
        <v/>
      </c>
      <c r="W683" s="34">
        <f t="shared" si="3"/>
        <v>0</v>
      </c>
      <c r="X683" s="22"/>
      <c r="Y683" s="22"/>
      <c r="Z683" s="22"/>
    </row>
    <row r="684" spans="1:26" ht="15.75" customHeight="1" x14ac:dyDescent="0.25">
      <c r="A684" s="62">
        <v>682</v>
      </c>
      <c r="B684" s="30"/>
      <c r="C684" s="30"/>
      <c r="D684" s="57" t="str">
        <f t="shared" si="4"/>
        <v/>
      </c>
      <c r="E684" s="30"/>
      <c r="F684" s="29"/>
      <c r="G684" s="29"/>
      <c r="H684" s="29"/>
      <c r="I684" s="29"/>
      <c r="J684" s="29"/>
      <c r="K684" s="29"/>
      <c r="L684" s="30"/>
      <c r="M684" s="29"/>
      <c r="N684" s="29"/>
      <c r="O684" s="29"/>
      <c r="P684" s="61"/>
      <c r="Q684" s="31" t="str">
        <f>IF(N684&lt;&gt;"",VLOOKUP(M684&amp;"|"&amp;N684,Data_Hidden!$C$24:$D$29,2,FALSE),"")</f>
        <v/>
      </c>
      <c r="R684" s="32" t="str">
        <f>IF(L684=Data_Hidden!$A$13,"A", IF(L684=Data_Hidden!$A$14,"B",IF(L684=Data_Hidden!$A$15,"C",IF(L684=Data_Hidden!$A$16,"D",IF(L684=Data_Hidden!$A$17,"E",IF(L684=Data_Hidden!$A$18,"H",IF(L684=Data_Hidden!$A$19,"HPVH","")))))))</f>
        <v/>
      </c>
      <c r="S684" s="32" t="str">
        <f>IF(O684=Data_Hidden!$E$1,360,"")</f>
        <v/>
      </c>
      <c r="T684" s="32" t="str">
        <f t="shared" si="0"/>
        <v/>
      </c>
      <c r="U684" s="32" t="str">
        <f t="shared" si="1"/>
        <v/>
      </c>
      <c r="V684" s="33" t="str">
        <f t="shared" si="2"/>
        <v/>
      </c>
      <c r="W684" s="34">
        <f t="shared" si="3"/>
        <v>0</v>
      </c>
      <c r="X684" s="22"/>
      <c r="Y684" s="22"/>
      <c r="Z684" s="22"/>
    </row>
    <row r="685" spans="1:26" ht="15.75" customHeight="1" x14ac:dyDescent="0.25">
      <c r="A685" s="62">
        <v>683</v>
      </c>
      <c r="B685" s="30"/>
      <c r="C685" s="30"/>
      <c r="D685" s="57" t="str">
        <f t="shared" si="4"/>
        <v/>
      </c>
      <c r="E685" s="30"/>
      <c r="F685" s="29"/>
      <c r="G685" s="29"/>
      <c r="H685" s="29"/>
      <c r="I685" s="29"/>
      <c r="J685" s="29"/>
      <c r="K685" s="29"/>
      <c r="L685" s="30"/>
      <c r="M685" s="29"/>
      <c r="N685" s="29"/>
      <c r="O685" s="29"/>
      <c r="P685" s="61"/>
      <c r="Q685" s="31" t="str">
        <f>IF(N685&lt;&gt;"",VLOOKUP(M685&amp;"|"&amp;N685,Data_Hidden!$C$24:$D$29,2,FALSE),"")</f>
        <v/>
      </c>
      <c r="R685" s="32" t="str">
        <f>IF(L685=Data_Hidden!$A$13,"A", IF(L685=Data_Hidden!$A$14,"B",IF(L685=Data_Hidden!$A$15,"C",IF(L685=Data_Hidden!$A$16,"D",IF(L685=Data_Hidden!$A$17,"E",IF(L685=Data_Hidden!$A$18,"H",IF(L685=Data_Hidden!$A$19,"HPVH","")))))))</f>
        <v/>
      </c>
      <c r="S685" s="32" t="str">
        <f>IF(O685=Data_Hidden!$E$1,360,"")</f>
        <v/>
      </c>
      <c r="T685" s="32" t="str">
        <f t="shared" si="0"/>
        <v/>
      </c>
      <c r="U685" s="32" t="str">
        <f t="shared" si="1"/>
        <v/>
      </c>
      <c r="V685" s="33" t="str">
        <f t="shared" si="2"/>
        <v/>
      </c>
      <c r="W685" s="34">
        <f t="shared" si="3"/>
        <v>0</v>
      </c>
      <c r="X685" s="22"/>
      <c r="Y685" s="22"/>
      <c r="Z685" s="22"/>
    </row>
    <row r="686" spans="1:26" ht="15.75" customHeight="1" x14ac:dyDescent="0.25">
      <c r="A686" s="62">
        <v>684</v>
      </c>
      <c r="B686" s="30"/>
      <c r="C686" s="30"/>
      <c r="D686" s="57" t="str">
        <f t="shared" si="4"/>
        <v/>
      </c>
      <c r="E686" s="30"/>
      <c r="F686" s="29"/>
      <c r="G686" s="29"/>
      <c r="H686" s="29"/>
      <c r="I686" s="29"/>
      <c r="J686" s="29"/>
      <c r="K686" s="29"/>
      <c r="L686" s="30"/>
      <c r="M686" s="29"/>
      <c r="N686" s="29"/>
      <c r="O686" s="29"/>
      <c r="P686" s="61"/>
      <c r="Q686" s="31" t="str">
        <f>IF(N686&lt;&gt;"",VLOOKUP(M686&amp;"|"&amp;N686,Data_Hidden!$C$24:$D$29,2,FALSE),"")</f>
        <v/>
      </c>
      <c r="R686" s="32" t="str">
        <f>IF(L686=Data_Hidden!$A$13,"A", IF(L686=Data_Hidden!$A$14,"B",IF(L686=Data_Hidden!$A$15,"C",IF(L686=Data_Hidden!$A$16,"D",IF(L686=Data_Hidden!$A$17,"E",IF(L686=Data_Hidden!$A$18,"H",IF(L686=Data_Hidden!$A$19,"HPVH","")))))))</f>
        <v/>
      </c>
      <c r="S686" s="32" t="str">
        <f>IF(O686=Data_Hidden!$E$1,360,"")</f>
        <v/>
      </c>
      <c r="T686" s="32" t="str">
        <f t="shared" si="0"/>
        <v/>
      </c>
      <c r="U686" s="32" t="str">
        <f t="shared" si="1"/>
        <v/>
      </c>
      <c r="V686" s="33" t="str">
        <f t="shared" si="2"/>
        <v/>
      </c>
      <c r="W686" s="34">
        <f t="shared" si="3"/>
        <v>0</v>
      </c>
      <c r="X686" s="22"/>
      <c r="Y686" s="22"/>
      <c r="Z686" s="22"/>
    </row>
    <row r="687" spans="1:26" ht="15.75" customHeight="1" x14ac:dyDescent="0.25">
      <c r="A687" s="62">
        <v>685</v>
      </c>
      <c r="B687" s="30"/>
      <c r="C687" s="30"/>
      <c r="D687" s="57" t="str">
        <f t="shared" si="4"/>
        <v/>
      </c>
      <c r="E687" s="30"/>
      <c r="F687" s="29"/>
      <c r="G687" s="29"/>
      <c r="H687" s="29"/>
      <c r="I687" s="29"/>
      <c r="J687" s="29"/>
      <c r="K687" s="29"/>
      <c r="L687" s="30"/>
      <c r="M687" s="29"/>
      <c r="N687" s="29"/>
      <c r="O687" s="29"/>
      <c r="P687" s="61"/>
      <c r="Q687" s="31" t="str">
        <f>IF(N687&lt;&gt;"",VLOOKUP(M687&amp;"|"&amp;N687,Data_Hidden!$C$24:$D$29,2,FALSE),"")</f>
        <v/>
      </c>
      <c r="R687" s="32" t="str">
        <f>IF(L687=Data_Hidden!$A$13,"A", IF(L687=Data_Hidden!$A$14,"B",IF(L687=Data_Hidden!$A$15,"C",IF(L687=Data_Hidden!$A$16,"D",IF(L687=Data_Hidden!$A$17,"E",IF(L687=Data_Hidden!$A$18,"H",IF(L687=Data_Hidden!$A$19,"HPVH","")))))))</f>
        <v/>
      </c>
      <c r="S687" s="32" t="str">
        <f>IF(O687=Data_Hidden!$E$1,360,"")</f>
        <v/>
      </c>
      <c r="T687" s="32" t="str">
        <f t="shared" si="0"/>
        <v/>
      </c>
      <c r="U687" s="32" t="str">
        <f t="shared" si="1"/>
        <v/>
      </c>
      <c r="V687" s="33" t="str">
        <f t="shared" si="2"/>
        <v/>
      </c>
      <c r="W687" s="34">
        <f t="shared" si="3"/>
        <v>0</v>
      </c>
      <c r="X687" s="22"/>
      <c r="Y687" s="22"/>
      <c r="Z687" s="22"/>
    </row>
    <row r="688" spans="1:26" ht="15.75" customHeight="1" x14ac:dyDescent="0.25">
      <c r="A688" s="62">
        <v>686</v>
      </c>
      <c r="B688" s="30"/>
      <c r="C688" s="30"/>
      <c r="D688" s="57" t="str">
        <f t="shared" si="4"/>
        <v/>
      </c>
      <c r="E688" s="30"/>
      <c r="F688" s="29"/>
      <c r="G688" s="29"/>
      <c r="H688" s="29"/>
      <c r="I688" s="29"/>
      <c r="J688" s="29"/>
      <c r="K688" s="29"/>
      <c r="L688" s="30"/>
      <c r="M688" s="29"/>
      <c r="N688" s="29"/>
      <c r="O688" s="29"/>
      <c r="P688" s="61"/>
      <c r="Q688" s="31" t="str">
        <f>IF(N688&lt;&gt;"",VLOOKUP(M688&amp;"|"&amp;N688,Data_Hidden!$C$24:$D$29,2,FALSE),"")</f>
        <v/>
      </c>
      <c r="R688" s="32" t="str">
        <f>IF(L688=Data_Hidden!$A$13,"A", IF(L688=Data_Hidden!$A$14,"B",IF(L688=Data_Hidden!$A$15,"C",IF(L688=Data_Hidden!$A$16,"D",IF(L688=Data_Hidden!$A$17,"E",IF(L688=Data_Hidden!$A$18,"H",IF(L688=Data_Hidden!$A$19,"HPVH","")))))))</f>
        <v/>
      </c>
      <c r="S688" s="32" t="str">
        <f>IF(O688=Data_Hidden!$E$1,360,"")</f>
        <v/>
      </c>
      <c r="T688" s="32" t="str">
        <f t="shared" si="0"/>
        <v/>
      </c>
      <c r="U688" s="32" t="str">
        <f t="shared" si="1"/>
        <v/>
      </c>
      <c r="V688" s="33" t="str">
        <f t="shared" si="2"/>
        <v/>
      </c>
      <c r="W688" s="34">
        <f t="shared" si="3"/>
        <v>0</v>
      </c>
      <c r="X688" s="22"/>
      <c r="Y688" s="22"/>
      <c r="Z688" s="22"/>
    </row>
    <row r="689" spans="1:26" ht="15.75" customHeight="1" x14ac:dyDescent="0.25">
      <c r="A689" s="62">
        <v>687</v>
      </c>
      <c r="B689" s="30"/>
      <c r="C689" s="30"/>
      <c r="D689" s="57" t="str">
        <f t="shared" si="4"/>
        <v/>
      </c>
      <c r="E689" s="30"/>
      <c r="F689" s="29"/>
      <c r="G689" s="29"/>
      <c r="H689" s="29"/>
      <c r="I689" s="29"/>
      <c r="J689" s="29"/>
      <c r="K689" s="29"/>
      <c r="L689" s="30"/>
      <c r="M689" s="29"/>
      <c r="N689" s="29"/>
      <c r="O689" s="29"/>
      <c r="P689" s="61"/>
      <c r="Q689" s="31" t="str">
        <f>IF(N689&lt;&gt;"",VLOOKUP(M689&amp;"|"&amp;N689,Data_Hidden!$C$24:$D$29,2,FALSE),"")</f>
        <v/>
      </c>
      <c r="R689" s="32" t="str">
        <f>IF(L689=Data_Hidden!$A$13,"A", IF(L689=Data_Hidden!$A$14,"B",IF(L689=Data_Hidden!$A$15,"C",IF(L689=Data_Hidden!$A$16,"D",IF(L689=Data_Hidden!$A$17,"E",IF(L689=Data_Hidden!$A$18,"H",IF(L689=Data_Hidden!$A$19,"HPVH","")))))))</f>
        <v/>
      </c>
      <c r="S689" s="32" t="str">
        <f>IF(O689=Data_Hidden!$E$1,360,"")</f>
        <v/>
      </c>
      <c r="T689" s="32" t="str">
        <f t="shared" si="0"/>
        <v/>
      </c>
      <c r="U689" s="32" t="str">
        <f t="shared" si="1"/>
        <v/>
      </c>
      <c r="V689" s="33" t="str">
        <f t="shared" si="2"/>
        <v/>
      </c>
      <c r="W689" s="34">
        <f t="shared" si="3"/>
        <v>0</v>
      </c>
      <c r="X689" s="22"/>
      <c r="Y689" s="22"/>
      <c r="Z689" s="22"/>
    </row>
    <row r="690" spans="1:26" ht="15.75" customHeight="1" x14ac:dyDescent="0.25">
      <c r="A690" s="62">
        <v>688</v>
      </c>
      <c r="B690" s="30"/>
      <c r="C690" s="30"/>
      <c r="D690" s="57" t="str">
        <f t="shared" si="4"/>
        <v/>
      </c>
      <c r="E690" s="30"/>
      <c r="F690" s="29"/>
      <c r="G690" s="29"/>
      <c r="H690" s="29"/>
      <c r="I690" s="29"/>
      <c r="J690" s="29"/>
      <c r="K690" s="29"/>
      <c r="L690" s="30"/>
      <c r="M690" s="29"/>
      <c r="N690" s="29"/>
      <c r="O690" s="29"/>
      <c r="P690" s="61"/>
      <c r="Q690" s="31" t="str">
        <f>IF(N690&lt;&gt;"",VLOOKUP(M690&amp;"|"&amp;N690,Data_Hidden!$C$24:$D$29,2,FALSE),"")</f>
        <v/>
      </c>
      <c r="R690" s="32" t="str">
        <f>IF(L690=Data_Hidden!$A$13,"A", IF(L690=Data_Hidden!$A$14,"B",IF(L690=Data_Hidden!$A$15,"C",IF(L690=Data_Hidden!$A$16,"D",IF(L690=Data_Hidden!$A$17,"E",IF(L690=Data_Hidden!$A$18,"H",IF(L690=Data_Hidden!$A$19,"HPVH","")))))))</f>
        <v/>
      </c>
      <c r="S690" s="32" t="str">
        <f>IF(O690=Data_Hidden!$E$1,360,"")</f>
        <v/>
      </c>
      <c r="T690" s="32" t="str">
        <f t="shared" si="0"/>
        <v/>
      </c>
      <c r="U690" s="32" t="str">
        <f t="shared" si="1"/>
        <v/>
      </c>
      <c r="V690" s="33" t="str">
        <f t="shared" si="2"/>
        <v/>
      </c>
      <c r="W690" s="34">
        <f t="shared" si="3"/>
        <v>0</v>
      </c>
      <c r="X690" s="22"/>
      <c r="Y690" s="22"/>
      <c r="Z690" s="22"/>
    </row>
    <row r="691" spans="1:26" ht="15.75" customHeight="1" x14ac:dyDescent="0.25">
      <c r="A691" s="62">
        <v>689</v>
      </c>
      <c r="B691" s="30"/>
      <c r="C691" s="30"/>
      <c r="D691" s="57" t="str">
        <f t="shared" si="4"/>
        <v/>
      </c>
      <c r="E691" s="30"/>
      <c r="F691" s="29"/>
      <c r="G691" s="29"/>
      <c r="H691" s="29"/>
      <c r="I691" s="29"/>
      <c r="J691" s="29"/>
      <c r="K691" s="29"/>
      <c r="L691" s="30"/>
      <c r="M691" s="29"/>
      <c r="N691" s="29"/>
      <c r="O691" s="29"/>
      <c r="P691" s="61"/>
      <c r="Q691" s="31" t="str">
        <f>IF(N691&lt;&gt;"",VLOOKUP(M691&amp;"|"&amp;N691,Data_Hidden!$C$24:$D$29,2,FALSE),"")</f>
        <v/>
      </c>
      <c r="R691" s="32" t="str">
        <f>IF(L691=Data_Hidden!$A$13,"A", IF(L691=Data_Hidden!$A$14,"B",IF(L691=Data_Hidden!$A$15,"C",IF(L691=Data_Hidden!$A$16,"D",IF(L691=Data_Hidden!$A$17,"E",IF(L691=Data_Hidden!$A$18,"H",IF(L691=Data_Hidden!$A$19,"HPVH","")))))))</f>
        <v/>
      </c>
      <c r="S691" s="32" t="str">
        <f>IF(O691=Data_Hidden!$E$1,360,"")</f>
        <v/>
      </c>
      <c r="T691" s="32" t="str">
        <f t="shared" si="0"/>
        <v/>
      </c>
      <c r="U691" s="32" t="str">
        <f t="shared" si="1"/>
        <v/>
      </c>
      <c r="V691" s="33" t="str">
        <f t="shared" si="2"/>
        <v/>
      </c>
      <c r="W691" s="34">
        <f t="shared" si="3"/>
        <v>0</v>
      </c>
      <c r="X691" s="22"/>
      <c r="Y691" s="22"/>
      <c r="Z691" s="22"/>
    </row>
    <row r="692" spans="1:26" ht="15.75" customHeight="1" x14ac:dyDescent="0.25">
      <c r="A692" s="62">
        <v>690</v>
      </c>
      <c r="B692" s="30"/>
      <c r="C692" s="30"/>
      <c r="D692" s="57" t="str">
        <f t="shared" si="4"/>
        <v/>
      </c>
      <c r="E692" s="30"/>
      <c r="F692" s="29"/>
      <c r="G692" s="29"/>
      <c r="H692" s="29"/>
      <c r="I692" s="29"/>
      <c r="J692" s="29"/>
      <c r="K692" s="29"/>
      <c r="L692" s="30"/>
      <c r="M692" s="29"/>
      <c r="N692" s="29"/>
      <c r="O692" s="29"/>
      <c r="P692" s="61"/>
      <c r="Q692" s="31" t="str">
        <f>IF(N692&lt;&gt;"",VLOOKUP(M692&amp;"|"&amp;N692,Data_Hidden!$C$24:$D$29,2,FALSE),"")</f>
        <v/>
      </c>
      <c r="R692" s="32" t="str">
        <f>IF(L692=Data_Hidden!$A$13,"A", IF(L692=Data_Hidden!$A$14,"B",IF(L692=Data_Hidden!$A$15,"C",IF(L692=Data_Hidden!$A$16,"D",IF(L692=Data_Hidden!$A$17,"E",IF(L692=Data_Hidden!$A$18,"H",IF(L692=Data_Hidden!$A$19,"HPVH","")))))))</f>
        <v/>
      </c>
      <c r="S692" s="32" t="str">
        <f>IF(O692=Data_Hidden!$E$1,360,"")</f>
        <v/>
      </c>
      <c r="T692" s="32" t="str">
        <f t="shared" si="0"/>
        <v/>
      </c>
      <c r="U692" s="32" t="str">
        <f t="shared" si="1"/>
        <v/>
      </c>
      <c r="V692" s="33" t="str">
        <f t="shared" si="2"/>
        <v/>
      </c>
      <c r="W692" s="34">
        <f t="shared" si="3"/>
        <v>0</v>
      </c>
      <c r="X692" s="22"/>
      <c r="Y692" s="22"/>
      <c r="Z692" s="22"/>
    </row>
    <row r="693" spans="1:26" ht="15.75" customHeight="1" x14ac:dyDescent="0.25">
      <c r="A693" s="62">
        <v>691</v>
      </c>
      <c r="B693" s="30"/>
      <c r="C693" s="30"/>
      <c r="D693" s="57" t="str">
        <f t="shared" si="4"/>
        <v/>
      </c>
      <c r="E693" s="30"/>
      <c r="F693" s="29"/>
      <c r="G693" s="29"/>
      <c r="H693" s="29"/>
      <c r="I693" s="29"/>
      <c r="J693" s="29"/>
      <c r="K693" s="29"/>
      <c r="L693" s="30"/>
      <c r="M693" s="29"/>
      <c r="N693" s="29"/>
      <c r="O693" s="29"/>
      <c r="P693" s="61"/>
      <c r="Q693" s="31" t="str">
        <f>IF(N693&lt;&gt;"",VLOOKUP(M693&amp;"|"&amp;N693,Data_Hidden!$C$24:$D$29,2,FALSE),"")</f>
        <v/>
      </c>
      <c r="R693" s="32" t="str">
        <f>IF(L693=Data_Hidden!$A$13,"A", IF(L693=Data_Hidden!$A$14,"B",IF(L693=Data_Hidden!$A$15,"C",IF(L693=Data_Hidden!$A$16,"D",IF(L693=Data_Hidden!$A$17,"E",IF(L693=Data_Hidden!$A$18,"H",IF(L693=Data_Hidden!$A$19,"HPVH","")))))))</f>
        <v/>
      </c>
      <c r="S693" s="32" t="str">
        <f>IF(O693=Data_Hidden!$E$1,360,"")</f>
        <v/>
      </c>
      <c r="T693" s="32" t="str">
        <f t="shared" si="0"/>
        <v/>
      </c>
      <c r="U693" s="32" t="str">
        <f t="shared" si="1"/>
        <v/>
      </c>
      <c r="V693" s="33" t="str">
        <f t="shared" si="2"/>
        <v/>
      </c>
      <c r="W693" s="34">
        <f t="shared" si="3"/>
        <v>0</v>
      </c>
      <c r="X693" s="22"/>
      <c r="Y693" s="22"/>
      <c r="Z693" s="22"/>
    </row>
    <row r="694" spans="1:26" ht="15.75" customHeight="1" x14ac:dyDescent="0.25">
      <c r="A694" s="62">
        <v>692</v>
      </c>
      <c r="B694" s="30"/>
      <c r="C694" s="30"/>
      <c r="D694" s="57" t="str">
        <f t="shared" si="4"/>
        <v/>
      </c>
      <c r="E694" s="30"/>
      <c r="F694" s="29"/>
      <c r="G694" s="29"/>
      <c r="H694" s="29"/>
      <c r="I694" s="29"/>
      <c r="J694" s="29"/>
      <c r="K694" s="29"/>
      <c r="L694" s="30"/>
      <c r="M694" s="29"/>
      <c r="N694" s="29"/>
      <c r="O694" s="29"/>
      <c r="P694" s="61"/>
      <c r="Q694" s="31" t="str">
        <f>IF(N694&lt;&gt;"",VLOOKUP(M694&amp;"|"&amp;N694,Data_Hidden!$C$24:$D$29,2,FALSE),"")</f>
        <v/>
      </c>
      <c r="R694" s="32" t="str">
        <f>IF(L694=Data_Hidden!$A$13,"A", IF(L694=Data_Hidden!$A$14,"B",IF(L694=Data_Hidden!$A$15,"C",IF(L694=Data_Hidden!$A$16,"D",IF(L694=Data_Hidden!$A$17,"E",IF(L694=Data_Hidden!$A$18,"H",IF(L694=Data_Hidden!$A$19,"HPVH","")))))))</f>
        <v/>
      </c>
      <c r="S694" s="32" t="str">
        <f>IF(O694=Data_Hidden!$E$1,360,"")</f>
        <v/>
      </c>
      <c r="T694" s="32" t="str">
        <f t="shared" si="0"/>
        <v/>
      </c>
      <c r="U694" s="32" t="str">
        <f t="shared" si="1"/>
        <v/>
      </c>
      <c r="V694" s="33" t="str">
        <f t="shared" si="2"/>
        <v/>
      </c>
      <c r="W694" s="34">
        <f t="shared" si="3"/>
        <v>0</v>
      </c>
      <c r="X694" s="22"/>
      <c r="Y694" s="22"/>
      <c r="Z694" s="22"/>
    </row>
    <row r="695" spans="1:26" ht="15.75" customHeight="1" x14ac:dyDescent="0.25">
      <c r="A695" s="62">
        <v>693</v>
      </c>
      <c r="B695" s="30"/>
      <c r="C695" s="30"/>
      <c r="D695" s="57" t="str">
        <f t="shared" si="4"/>
        <v/>
      </c>
      <c r="E695" s="30"/>
      <c r="F695" s="29"/>
      <c r="G695" s="29"/>
      <c r="H695" s="29"/>
      <c r="I695" s="29"/>
      <c r="J695" s="29"/>
      <c r="K695" s="29"/>
      <c r="L695" s="30"/>
      <c r="M695" s="29"/>
      <c r="N695" s="29"/>
      <c r="O695" s="29"/>
      <c r="P695" s="61"/>
      <c r="Q695" s="31" t="str">
        <f>IF(N695&lt;&gt;"",VLOOKUP(M695&amp;"|"&amp;N695,Data_Hidden!$C$24:$D$29,2,FALSE),"")</f>
        <v/>
      </c>
      <c r="R695" s="32" t="str">
        <f>IF(L695=Data_Hidden!$A$13,"A", IF(L695=Data_Hidden!$A$14,"B",IF(L695=Data_Hidden!$A$15,"C",IF(L695=Data_Hidden!$A$16,"D",IF(L695=Data_Hidden!$A$17,"E",IF(L695=Data_Hidden!$A$18,"H",IF(L695=Data_Hidden!$A$19,"HPVH","")))))))</f>
        <v/>
      </c>
      <c r="S695" s="32" t="str">
        <f>IF(O695=Data_Hidden!$E$1,360,"")</f>
        <v/>
      </c>
      <c r="T695" s="32" t="str">
        <f t="shared" si="0"/>
        <v/>
      </c>
      <c r="U695" s="32" t="str">
        <f t="shared" si="1"/>
        <v/>
      </c>
      <c r="V695" s="33" t="str">
        <f t="shared" si="2"/>
        <v/>
      </c>
      <c r="W695" s="34">
        <f t="shared" si="3"/>
        <v>0</v>
      </c>
      <c r="X695" s="22"/>
      <c r="Y695" s="22"/>
      <c r="Z695" s="22"/>
    </row>
    <row r="696" spans="1:26" ht="15.75" customHeight="1" x14ac:dyDescent="0.25">
      <c r="A696" s="62">
        <v>694</v>
      </c>
      <c r="B696" s="30"/>
      <c r="C696" s="30"/>
      <c r="D696" s="57" t="str">
        <f t="shared" si="4"/>
        <v/>
      </c>
      <c r="E696" s="30"/>
      <c r="F696" s="29"/>
      <c r="G696" s="29"/>
      <c r="H696" s="29"/>
      <c r="I696" s="29"/>
      <c r="J696" s="29"/>
      <c r="K696" s="29"/>
      <c r="L696" s="30"/>
      <c r="M696" s="29"/>
      <c r="N696" s="29"/>
      <c r="O696" s="29"/>
      <c r="P696" s="61"/>
      <c r="Q696" s="31" t="str">
        <f>IF(N696&lt;&gt;"",VLOOKUP(M696&amp;"|"&amp;N696,Data_Hidden!$C$24:$D$29,2,FALSE),"")</f>
        <v/>
      </c>
      <c r="R696" s="32" t="str">
        <f>IF(L696=Data_Hidden!$A$13,"A", IF(L696=Data_Hidden!$A$14,"B",IF(L696=Data_Hidden!$A$15,"C",IF(L696=Data_Hidden!$A$16,"D",IF(L696=Data_Hidden!$A$17,"E",IF(L696=Data_Hidden!$A$18,"H",IF(L696=Data_Hidden!$A$19,"HPVH","")))))))</f>
        <v/>
      </c>
      <c r="S696" s="32" t="str">
        <f>IF(O696=Data_Hidden!$E$1,360,"")</f>
        <v/>
      </c>
      <c r="T696" s="32" t="str">
        <f t="shared" si="0"/>
        <v/>
      </c>
      <c r="U696" s="32" t="str">
        <f t="shared" si="1"/>
        <v/>
      </c>
      <c r="V696" s="33" t="str">
        <f t="shared" si="2"/>
        <v/>
      </c>
      <c r="W696" s="34">
        <f t="shared" si="3"/>
        <v>0</v>
      </c>
      <c r="X696" s="22"/>
      <c r="Y696" s="22"/>
      <c r="Z696" s="22"/>
    </row>
    <row r="697" spans="1:26" ht="15.75" customHeight="1" x14ac:dyDescent="0.25">
      <c r="A697" s="62">
        <v>695</v>
      </c>
      <c r="B697" s="30"/>
      <c r="C697" s="30"/>
      <c r="D697" s="57" t="str">
        <f t="shared" si="4"/>
        <v/>
      </c>
      <c r="E697" s="30"/>
      <c r="F697" s="29"/>
      <c r="G697" s="29"/>
      <c r="H697" s="29"/>
      <c r="I697" s="29"/>
      <c r="J697" s="29"/>
      <c r="K697" s="29"/>
      <c r="L697" s="30"/>
      <c r="M697" s="29"/>
      <c r="N697" s="29"/>
      <c r="O697" s="29"/>
      <c r="P697" s="61"/>
      <c r="Q697" s="31" t="str">
        <f>IF(N697&lt;&gt;"",VLOOKUP(M697&amp;"|"&amp;N697,Data_Hidden!$C$24:$D$29,2,FALSE),"")</f>
        <v/>
      </c>
      <c r="R697" s="32" t="str">
        <f>IF(L697=Data_Hidden!$A$13,"A", IF(L697=Data_Hidden!$A$14,"B",IF(L697=Data_Hidden!$A$15,"C",IF(L697=Data_Hidden!$A$16,"D",IF(L697=Data_Hidden!$A$17,"E",IF(L697=Data_Hidden!$A$18,"H",IF(L697=Data_Hidden!$A$19,"HPVH","")))))))</f>
        <v/>
      </c>
      <c r="S697" s="32" t="str">
        <f>IF(O697=Data_Hidden!$E$1,360,"")</f>
        <v/>
      </c>
      <c r="T697" s="32" t="str">
        <f t="shared" si="0"/>
        <v/>
      </c>
      <c r="U697" s="32" t="str">
        <f t="shared" si="1"/>
        <v/>
      </c>
      <c r="V697" s="33" t="str">
        <f t="shared" si="2"/>
        <v/>
      </c>
      <c r="W697" s="34">
        <f t="shared" si="3"/>
        <v>0</v>
      </c>
      <c r="X697" s="22"/>
      <c r="Y697" s="22"/>
      <c r="Z697" s="22"/>
    </row>
    <row r="698" spans="1:26" ht="15.75" customHeight="1" x14ac:dyDescent="0.25">
      <c r="A698" s="62">
        <v>696</v>
      </c>
      <c r="B698" s="30"/>
      <c r="C698" s="30"/>
      <c r="D698" s="57" t="str">
        <f t="shared" si="4"/>
        <v/>
      </c>
      <c r="E698" s="30"/>
      <c r="F698" s="29"/>
      <c r="G698" s="29"/>
      <c r="H698" s="29"/>
      <c r="I698" s="29"/>
      <c r="J698" s="29"/>
      <c r="K698" s="29"/>
      <c r="L698" s="30"/>
      <c r="M698" s="29"/>
      <c r="N698" s="29"/>
      <c r="O698" s="29"/>
      <c r="P698" s="61"/>
      <c r="Q698" s="31" t="str">
        <f>IF(N698&lt;&gt;"",VLOOKUP(M698&amp;"|"&amp;N698,Data_Hidden!$C$24:$D$29,2,FALSE),"")</f>
        <v/>
      </c>
      <c r="R698" s="32" t="str">
        <f>IF(L698=Data_Hidden!$A$13,"A", IF(L698=Data_Hidden!$A$14,"B",IF(L698=Data_Hidden!$A$15,"C",IF(L698=Data_Hidden!$A$16,"D",IF(L698=Data_Hidden!$A$17,"E",IF(L698=Data_Hidden!$A$18,"H",IF(L698=Data_Hidden!$A$19,"HPVH","")))))))</f>
        <v/>
      </c>
      <c r="S698" s="32" t="str">
        <f>IF(O698=Data_Hidden!$E$1,360,"")</f>
        <v/>
      </c>
      <c r="T698" s="32" t="str">
        <f t="shared" si="0"/>
        <v/>
      </c>
      <c r="U698" s="32" t="str">
        <f t="shared" si="1"/>
        <v/>
      </c>
      <c r="V698" s="33" t="str">
        <f t="shared" si="2"/>
        <v/>
      </c>
      <c r="W698" s="34">
        <f t="shared" si="3"/>
        <v>0</v>
      </c>
      <c r="X698" s="22"/>
      <c r="Y698" s="22"/>
      <c r="Z698" s="22"/>
    </row>
    <row r="699" spans="1:26" ht="15.75" customHeight="1" x14ac:dyDescent="0.25">
      <c r="A699" s="62">
        <v>697</v>
      </c>
      <c r="B699" s="30"/>
      <c r="C699" s="30"/>
      <c r="D699" s="57" t="str">
        <f t="shared" si="4"/>
        <v/>
      </c>
      <c r="E699" s="30"/>
      <c r="F699" s="29"/>
      <c r="G699" s="29"/>
      <c r="H699" s="29"/>
      <c r="I699" s="29"/>
      <c r="J699" s="29"/>
      <c r="K699" s="29"/>
      <c r="L699" s="30"/>
      <c r="M699" s="29"/>
      <c r="N699" s="29"/>
      <c r="O699" s="29"/>
      <c r="P699" s="61"/>
      <c r="Q699" s="31" t="str">
        <f>IF(N699&lt;&gt;"",VLOOKUP(M699&amp;"|"&amp;N699,Data_Hidden!$C$24:$D$29,2,FALSE),"")</f>
        <v/>
      </c>
      <c r="R699" s="32" t="str">
        <f>IF(L699=Data_Hidden!$A$13,"A", IF(L699=Data_Hidden!$A$14,"B",IF(L699=Data_Hidden!$A$15,"C",IF(L699=Data_Hidden!$A$16,"D",IF(L699=Data_Hidden!$A$17,"E",IF(L699=Data_Hidden!$A$18,"H",IF(L699=Data_Hidden!$A$19,"HPVH","")))))))</f>
        <v/>
      </c>
      <c r="S699" s="32" t="str">
        <f>IF(O699=Data_Hidden!$E$1,360,"")</f>
        <v/>
      </c>
      <c r="T699" s="32" t="str">
        <f t="shared" si="0"/>
        <v/>
      </c>
      <c r="U699" s="32" t="str">
        <f t="shared" si="1"/>
        <v/>
      </c>
      <c r="V699" s="33" t="str">
        <f t="shared" si="2"/>
        <v/>
      </c>
      <c r="W699" s="34">
        <f t="shared" si="3"/>
        <v>0</v>
      </c>
      <c r="X699" s="22"/>
      <c r="Y699" s="22"/>
      <c r="Z699" s="22"/>
    </row>
    <row r="700" spans="1:26" ht="15.75" customHeight="1" x14ac:dyDescent="0.25">
      <c r="A700" s="62">
        <v>698</v>
      </c>
      <c r="B700" s="30"/>
      <c r="C700" s="30"/>
      <c r="D700" s="57" t="str">
        <f t="shared" si="4"/>
        <v/>
      </c>
      <c r="E700" s="30"/>
      <c r="F700" s="29"/>
      <c r="G700" s="29"/>
      <c r="H700" s="29"/>
      <c r="I700" s="29"/>
      <c r="J700" s="29"/>
      <c r="K700" s="29"/>
      <c r="L700" s="30"/>
      <c r="M700" s="29"/>
      <c r="N700" s="29"/>
      <c r="O700" s="29"/>
      <c r="P700" s="61"/>
      <c r="Q700" s="31" t="str">
        <f>IF(N700&lt;&gt;"",VLOOKUP(M700&amp;"|"&amp;N700,Data_Hidden!$C$24:$D$29,2,FALSE),"")</f>
        <v/>
      </c>
      <c r="R700" s="32" t="str">
        <f>IF(L700=Data_Hidden!$A$13,"A", IF(L700=Data_Hidden!$A$14,"B",IF(L700=Data_Hidden!$A$15,"C",IF(L700=Data_Hidden!$A$16,"D",IF(L700=Data_Hidden!$A$17,"E",IF(L700=Data_Hidden!$A$18,"H",IF(L700=Data_Hidden!$A$19,"HPVH","")))))))</f>
        <v/>
      </c>
      <c r="S700" s="32" t="str">
        <f>IF(O700=Data_Hidden!$E$1,360,"")</f>
        <v/>
      </c>
      <c r="T700" s="32" t="str">
        <f t="shared" si="0"/>
        <v/>
      </c>
      <c r="U700" s="32" t="str">
        <f t="shared" si="1"/>
        <v/>
      </c>
      <c r="V700" s="33" t="str">
        <f t="shared" si="2"/>
        <v/>
      </c>
      <c r="W700" s="34">
        <f t="shared" si="3"/>
        <v>0</v>
      </c>
      <c r="X700" s="22"/>
      <c r="Y700" s="22"/>
      <c r="Z700" s="22"/>
    </row>
    <row r="701" spans="1:26" ht="15.75" customHeight="1" x14ac:dyDescent="0.25">
      <c r="A701" s="62">
        <v>699</v>
      </c>
      <c r="B701" s="30"/>
      <c r="C701" s="30"/>
      <c r="D701" s="57" t="str">
        <f t="shared" si="4"/>
        <v/>
      </c>
      <c r="E701" s="30"/>
      <c r="F701" s="29"/>
      <c r="G701" s="29"/>
      <c r="H701" s="29"/>
      <c r="I701" s="29"/>
      <c r="J701" s="29"/>
      <c r="K701" s="29"/>
      <c r="L701" s="30"/>
      <c r="M701" s="29"/>
      <c r="N701" s="29"/>
      <c r="O701" s="29"/>
      <c r="P701" s="61"/>
      <c r="Q701" s="31" t="str">
        <f>IF(N701&lt;&gt;"",VLOOKUP(M701&amp;"|"&amp;N701,Data_Hidden!$C$24:$D$29,2,FALSE),"")</f>
        <v/>
      </c>
      <c r="R701" s="32" t="str">
        <f>IF(L701=Data_Hidden!$A$13,"A", IF(L701=Data_Hidden!$A$14,"B",IF(L701=Data_Hidden!$A$15,"C",IF(L701=Data_Hidden!$A$16,"D",IF(L701=Data_Hidden!$A$17,"E",IF(L701=Data_Hidden!$A$18,"H",IF(L701=Data_Hidden!$A$19,"HPVH","")))))))</f>
        <v/>
      </c>
      <c r="S701" s="32" t="str">
        <f>IF(O701=Data_Hidden!$E$1,360,"")</f>
        <v/>
      </c>
      <c r="T701" s="32" t="str">
        <f t="shared" si="0"/>
        <v/>
      </c>
      <c r="U701" s="32" t="str">
        <f t="shared" si="1"/>
        <v/>
      </c>
      <c r="V701" s="33" t="str">
        <f t="shared" si="2"/>
        <v/>
      </c>
      <c r="W701" s="34">
        <f t="shared" si="3"/>
        <v>0</v>
      </c>
      <c r="X701" s="22"/>
      <c r="Y701" s="22"/>
      <c r="Z701" s="22"/>
    </row>
    <row r="702" spans="1:26" ht="15.75" customHeight="1" x14ac:dyDescent="0.25">
      <c r="A702" s="62">
        <v>700</v>
      </c>
      <c r="B702" s="30"/>
      <c r="C702" s="30"/>
      <c r="D702" s="57" t="str">
        <f t="shared" si="4"/>
        <v/>
      </c>
      <c r="E702" s="30"/>
      <c r="F702" s="29"/>
      <c r="G702" s="29"/>
      <c r="H702" s="29"/>
      <c r="I702" s="29"/>
      <c r="J702" s="29"/>
      <c r="K702" s="29"/>
      <c r="L702" s="30"/>
      <c r="M702" s="29"/>
      <c r="N702" s="29"/>
      <c r="O702" s="29"/>
      <c r="P702" s="61"/>
      <c r="Q702" s="31" t="str">
        <f>IF(N702&lt;&gt;"",VLOOKUP(M702&amp;"|"&amp;N702,Data_Hidden!$C$24:$D$29,2,FALSE),"")</f>
        <v/>
      </c>
      <c r="R702" s="32" t="str">
        <f>IF(L702=Data_Hidden!$A$13,"A", IF(L702=Data_Hidden!$A$14,"B",IF(L702=Data_Hidden!$A$15,"C",IF(L702=Data_Hidden!$A$16,"D",IF(L702=Data_Hidden!$A$17,"E",IF(L702=Data_Hidden!$A$18,"H",IF(L702=Data_Hidden!$A$19,"HPVH","")))))))</f>
        <v/>
      </c>
      <c r="S702" s="32" t="str">
        <f>IF(O702=Data_Hidden!$E$1,360,"")</f>
        <v/>
      </c>
      <c r="T702" s="32" t="str">
        <f t="shared" si="0"/>
        <v/>
      </c>
      <c r="U702" s="32" t="str">
        <f t="shared" si="1"/>
        <v/>
      </c>
      <c r="V702" s="33" t="str">
        <f t="shared" si="2"/>
        <v/>
      </c>
      <c r="W702" s="34">
        <f t="shared" si="3"/>
        <v>0</v>
      </c>
      <c r="X702" s="22"/>
      <c r="Y702" s="22"/>
      <c r="Z702" s="22"/>
    </row>
    <row r="703" spans="1:26" ht="15.75" customHeight="1" x14ac:dyDescent="0.25">
      <c r="A703" s="62">
        <v>701</v>
      </c>
      <c r="B703" s="30"/>
      <c r="C703" s="30"/>
      <c r="D703" s="57" t="str">
        <f t="shared" si="4"/>
        <v/>
      </c>
      <c r="E703" s="30"/>
      <c r="F703" s="29"/>
      <c r="G703" s="29"/>
      <c r="H703" s="29"/>
      <c r="I703" s="29"/>
      <c r="J703" s="29"/>
      <c r="K703" s="29"/>
      <c r="L703" s="30"/>
      <c r="M703" s="29"/>
      <c r="N703" s="29"/>
      <c r="O703" s="29"/>
      <c r="P703" s="61"/>
      <c r="Q703" s="31" t="str">
        <f>IF(N703&lt;&gt;"",VLOOKUP(M703&amp;"|"&amp;N703,Data_Hidden!$C$24:$D$29,2,FALSE),"")</f>
        <v/>
      </c>
      <c r="R703" s="32" t="str">
        <f>IF(L703=Data_Hidden!$A$13,"A", IF(L703=Data_Hidden!$A$14,"B",IF(L703=Data_Hidden!$A$15,"C",IF(L703=Data_Hidden!$A$16,"D",IF(L703=Data_Hidden!$A$17,"E",IF(L703=Data_Hidden!$A$18,"H",IF(L703=Data_Hidden!$A$19,"HPVH","")))))))</f>
        <v/>
      </c>
      <c r="S703" s="32" t="str">
        <f>IF(O703=Data_Hidden!$E$1,360,"")</f>
        <v/>
      </c>
      <c r="T703" s="32" t="str">
        <f t="shared" si="0"/>
        <v/>
      </c>
      <c r="U703" s="32" t="str">
        <f t="shared" si="1"/>
        <v/>
      </c>
      <c r="V703" s="33" t="str">
        <f t="shared" si="2"/>
        <v/>
      </c>
      <c r="W703" s="34">
        <f t="shared" si="3"/>
        <v>0</v>
      </c>
      <c r="X703" s="22"/>
      <c r="Y703" s="22"/>
      <c r="Z703" s="22"/>
    </row>
    <row r="704" spans="1:26" ht="15.75" customHeight="1" x14ac:dyDescent="0.25">
      <c r="A704" s="62">
        <v>702</v>
      </c>
      <c r="B704" s="30"/>
      <c r="C704" s="30"/>
      <c r="D704" s="57" t="str">
        <f t="shared" si="4"/>
        <v/>
      </c>
      <c r="E704" s="30"/>
      <c r="F704" s="29"/>
      <c r="G704" s="29"/>
      <c r="H704" s="29"/>
      <c r="I704" s="29"/>
      <c r="J704" s="29"/>
      <c r="K704" s="29"/>
      <c r="L704" s="30"/>
      <c r="M704" s="29"/>
      <c r="N704" s="29"/>
      <c r="O704" s="29"/>
      <c r="P704" s="61"/>
      <c r="Q704" s="31" t="str">
        <f>IF(N704&lt;&gt;"",VLOOKUP(M704&amp;"|"&amp;N704,Data_Hidden!$C$24:$D$29,2,FALSE),"")</f>
        <v/>
      </c>
      <c r="R704" s="32" t="str">
        <f>IF(L704=Data_Hidden!$A$13,"A", IF(L704=Data_Hidden!$A$14,"B",IF(L704=Data_Hidden!$A$15,"C",IF(L704=Data_Hidden!$A$16,"D",IF(L704=Data_Hidden!$A$17,"E",IF(L704=Data_Hidden!$A$18,"H",IF(L704=Data_Hidden!$A$19,"HPVH","")))))))</f>
        <v/>
      </c>
      <c r="S704" s="32" t="str">
        <f>IF(O704=Data_Hidden!$E$1,360,"")</f>
        <v/>
      </c>
      <c r="T704" s="32" t="str">
        <f t="shared" si="0"/>
        <v/>
      </c>
      <c r="U704" s="32" t="str">
        <f t="shared" si="1"/>
        <v/>
      </c>
      <c r="V704" s="33" t="str">
        <f t="shared" si="2"/>
        <v/>
      </c>
      <c r="W704" s="34">
        <f t="shared" si="3"/>
        <v>0</v>
      </c>
      <c r="X704" s="22"/>
      <c r="Y704" s="22"/>
      <c r="Z704" s="22"/>
    </row>
    <row r="705" spans="1:26" ht="15.75" customHeight="1" x14ac:dyDescent="0.25">
      <c r="A705" s="62">
        <v>703</v>
      </c>
      <c r="B705" s="30"/>
      <c r="C705" s="30"/>
      <c r="D705" s="57" t="str">
        <f t="shared" si="4"/>
        <v/>
      </c>
      <c r="E705" s="30"/>
      <c r="F705" s="29"/>
      <c r="G705" s="29"/>
      <c r="H705" s="29"/>
      <c r="I705" s="29"/>
      <c r="J705" s="29"/>
      <c r="K705" s="29"/>
      <c r="L705" s="30"/>
      <c r="M705" s="29"/>
      <c r="N705" s="29"/>
      <c r="O705" s="29"/>
      <c r="P705" s="61"/>
      <c r="Q705" s="31" t="str">
        <f>IF(N705&lt;&gt;"",VLOOKUP(M705&amp;"|"&amp;N705,Data_Hidden!$C$24:$D$29,2,FALSE),"")</f>
        <v/>
      </c>
      <c r="R705" s="32" t="str">
        <f>IF(L705=Data_Hidden!$A$13,"A", IF(L705=Data_Hidden!$A$14,"B",IF(L705=Data_Hidden!$A$15,"C",IF(L705=Data_Hidden!$A$16,"D",IF(L705=Data_Hidden!$A$17,"E",IF(L705=Data_Hidden!$A$18,"H",IF(L705=Data_Hidden!$A$19,"HPVH","")))))))</f>
        <v/>
      </c>
      <c r="S705" s="32" t="str">
        <f>IF(O705=Data_Hidden!$E$1,360,"")</f>
        <v/>
      </c>
      <c r="T705" s="32" t="str">
        <f t="shared" si="0"/>
        <v/>
      </c>
      <c r="U705" s="32" t="str">
        <f t="shared" si="1"/>
        <v/>
      </c>
      <c r="V705" s="33" t="str">
        <f t="shared" si="2"/>
        <v/>
      </c>
      <c r="W705" s="34">
        <f t="shared" si="3"/>
        <v>0</v>
      </c>
      <c r="X705" s="22"/>
      <c r="Y705" s="22"/>
      <c r="Z705" s="22"/>
    </row>
    <row r="706" spans="1:26" ht="15.75" customHeight="1" x14ac:dyDescent="0.25">
      <c r="A706" s="62">
        <v>704</v>
      </c>
      <c r="B706" s="30"/>
      <c r="C706" s="30"/>
      <c r="D706" s="57" t="str">
        <f t="shared" si="4"/>
        <v/>
      </c>
      <c r="E706" s="30"/>
      <c r="F706" s="29"/>
      <c r="G706" s="29"/>
      <c r="H706" s="29"/>
      <c r="I706" s="29"/>
      <c r="J706" s="29"/>
      <c r="K706" s="29"/>
      <c r="L706" s="30"/>
      <c r="M706" s="29"/>
      <c r="N706" s="29"/>
      <c r="O706" s="29"/>
      <c r="P706" s="61"/>
      <c r="Q706" s="31" t="str">
        <f>IF(N706&lt;&gt;"",VLOOKUP(M706&amp;"|"&amp;N706,Data_Hidden!$C$24:$D$29,2,FALSE),"")</f>
        <v/>
      </c>
      <c r="R706" s="32" t="str">
        <f>IF(L706=Data_Hidden!$A$13,"A", IF(L706=Data_Hidden!$A$14,"B",IF(L706=Data_Hidden!$A$15,"C",IF(L706=Data_Hidden!$A$16,"D",IF(L706=Data_Hidden!$A$17,"E",IF(L706=Data_Hidden!$A$18,"H",IF(L706=Data_Hidden!$A$19,"HPVH","")))))))</f>
        <v/>
      </c>
      <c r="S706" s="32" t="str">
        <f>IF(O706=Data_Hidden!$E$1,360,"")</f>
        <v/>
      </c>
      <c r="T706" s="32" t="str">
        <f t="shared" si="0"/>
        <v/>
      </c>
      <c r="U706" s="32" t="str">
        <f t="shared" si="1"/>
        <v/>
      </c>
      <c r="V706" s="33" t="str">
        <f t="shared" si="2"/>
        <v/>
      </c>
      <c r="W706" s="34">
        <f t="shared" si="3"/>
        <v>0</v>
      </c>
      <c r="X706" s="22"/>
      <c r="Y706" s="22"/>
      <c r="Z706" s="22"/>
    </row>
    <row r="707" spans="1:26" ht="15.75" customHeight="1" x14ac:dyDescent="0.25">
      <c r="A707" s="62">
        <v>705</v>
      </c>
      <c r="B707" s="30"/>
      <c r="C707" s="30"/>
      <c r="D707" s="57" t="str">
        <f t="shared" si="4"/>
        <v/>
      </c>
      <c r="E707" s="30"/>
      <c r="F707" s="29"/>
      <c r="G707" s="29"/>
      <c r="H707" s="29"/>
      <c r="I707" s="29"/>
      <c r="J707" s="29"/>
      <c r="K707" s="29"/>
      <c r="L707" s="30"/>
      <c r="M707" s="29"/>
      <c r="N707" s="29"/>
      <c r="O707" s="29"/>
      <c r="P707" s="61"/>
      <c r="Q707" s="31" t="str">
        <f>IF(N707&lt;&gt;"",VLOOKUP(M707&amp;"|"&amp;N707,Data_Hidden!$C$24:$D$29,2,FALSE),"")</f>
        <v/>
      </c>
      <c r="R707" s="32" t="str">
        <f>IF(L707=Data_Hidden!$A$13,"A", IF(L707=Data_Hidden!$A$14,"B",IF(L707=Data_Hidden!$A$15,"C",IF(L707=Data_Hidden!$A$16,"D",IF(L707=Data_Hidden!$A$17,"E",IF(L707=Data_Hidden!$A$18,"H",IF(L707=Data_Hidden!$A$19,"HPVH","")))))))</f>
        <v/>
      </c>
      <c r="S707" s="32" t="str">
        <f>IF(O707=Data_Hidden!$E$1,360,"")</f>
        <v/>
      </c>
      <c r="T707" s="32" t="str">
        <f t="shared" si="0"/>
        <v/>
      </c>
      <c r="U707" s="32" t="str">
        <f t="shared" si="1"/>
        <v/>
      </c>
      <c r="V707" s="33" t="str">
        <f t="shared" si="2"/>
        <v/>
      </c>
      <c r="W707" s="34">
        <f t="shared" si="3"/>
        <v>0</v>
      </c>
      <c r="X707" s="22"/>
      <c r="Y707" s="22"/>
      <c r="Z707" s="22"/>
    </row>
    <row r="708" spans="1:26" ht="15.75" customHeight="1" x14ac:dyDescent="0.25">
      <c r="A708" s="62">
        <v>706</v>
      </c>
      <c r="B708" s="30"/>
      <c r="C708" s="30"/>
      <c r="D708" s="57" t="str">
        <f t="shared" si="4"/>
        <v/>
      </c>
      <c r="E708" s="30"/>
      <c r="F708" s="29"/>
      <c r="G708" s="29"/>
      <c r="H708" s="29"/>
      <c r="I708" s="29"/>
      <c r="J708" s="29"/>
      <c r="K708" s="29"/>
      <c r="L708" s="30"/>
      <c r="M708" s="29"/>
      <c r="N708" s="29"/>
      <c r="O708" s="29"/>
      <c r="P708" s="61"/>
      <c r="Q708" s="31" t="str">
        <f>IF(N708&lt;&gt;"",VLOOKUP(M708&amp;"|"&amp;N708,Data_Hidden!$C$24:$D$29,2,FALSE),"")</f>
        <v/>
      </c>
      <c r="R708" s="32" t="str">
        <f>IF(L708=Data_Hidden!$A$13,"A", IF(L708=Data_Hidden!$A$14,"B",IF(L708=Data_Hidden!$A$15,"C",IF(L708=Data_Hidden!$A$16,"D",IF(L708=Data_Hidden!$A$17,"E",IF(L708=Data_Hidden!$A$18,"H",IF(L708=Data_Hidden!$A$19,"HPVH","")))))))</f>
        <v/>
      </c>
      <c r="S708" s="32" t="str">
        <f>IF(O708=Data_Hidden!$E$1,360,"")</f>
        <v/>
      </c>
      <c r="T708" s="32" t="str">
        <f t="shared" si="0"/>
        <v/>
      </c>
      <c r="U708" s="32" t="str">
        <f t="shared" si="1"/>
        <v/>
      </c>
      <c r="V708" s="33" t="str">
        <f t="shared" si="2"/>
        <v/>
      </c>
      <c r="W708" s="34">
        <f t="shared" si="3"/>
        <v>0</v>
      </c>
      <c r="X708" s="22"/>
      <c r="Y708" s="22"/>
      <c r="Z708" s="22"/>
    </row>
    <row r="709" spans="1:26" ht="15.75" customHeight="1" x14ac:dyDescent="0.25">
      <c r="A709" s="62">
        <v>707</v>
      </c>
      <c r="B709" s="30"/>
      <c r="C709" s="30"/>
      <c r="D709" s="57" t="str">
        <f t="shared" si="4"/>
        <v/>
      </c>
      <c r="E709" s="30"/>
      <c r="F709" s="29"/>
      <c r="G709" s="29"/>
      <c r="H709" s="29"/>
      <c r="I709" s="29"/>
      <c r="J709" s="29"/>
      <c r="K709" s="29"/>
      <c r="L709" s="30"/>
      <c r="M709" s="29"/>
      <c r="N709" s="29"/>
      <c r="O709" s="29"/>
      <c r="P709" s="61"/>
      <c r="Q709" s="31" t="str">
        <f>IF(N709&lt;&gt;"",VLOOKUP(M709&amp;"|"&amp;N709,Data_Hidden!$C$24:$D$29,2,FALSE),"")</f>
        <v/>
      </c>
      <c r="R709" s="32" t="str">
        <f>IF(L709=Data_Hidden!$A$13,"A", IF(L709=Data_Hidden!$A$14,"B",IF(L709=Data_Hidden!$A$15,"C",IF(L709=Data_Hidden!$A$16,"D",IF(L709=Data_Hidden!$A$17,"E",IF(L709=Data_Hidden!$A$18,"H",IF(L709=Data_Hidden!$A$19,"HPVH","")))))))</f>
        <v/>
      </c>
      <c r="S709" s="32" t="str">
        <f>IF(O709=Data_Hidden!$E$1,360,"")</f>
        <v/>
      </c>
      <c r="T709" s="32" t="str">
        <f t="shared" si="0"/>
        <v/>
      </c>
      <c r="U709" s="32" t="str">
        <f t="shared" si="1"/>
        <v/>
      </c>
      <c r="V709" s="33" t="str">
        <f t="shared" si="2"/>
        <v/>
      </c>
      <c r="W709" s="34">
        <f t="shared" si="3"/>
        <v>0</v>
      </c>
      <c r="X709" s="22"/>
      <c r="Y709" s="22"/>
      <c r="Z709" s="22"/>
    </row>
    <row r="710" spans="1:26" ht="15.75" customHeight="1" x14ac:dyDescent="0.25">
      <c r="A710" s="62">
        <v>708</v>
      </c>
      <c r="B710" s="30"/>
      <c r="C710" s="30"/>
      <c r="D710" s="57" t="str">
        <f t="shared" si="4"/>
        <v/>
      </c>
      <c r="E710" s="30"/>
      <c r="F710" s="29"/>
      <c r="G710" s="29"/>
      <c r="H710" s="29"/>
      <c r="I710" s="29"/>
      <c r="J710" s="29"/>
      <c r="K710" s="29"/>
      <c r="L710" s="30"/>
      <c r="M710" s="29"/>
      <c r="N710" s="29"/>
      <c r="O710" s="29"/>
      <c r="P710" s="61"/>
      <c r="Q710" s="31" t="str">
        <f>IF(N710&lt;&gt;"",VLOOKUP(M710&amp;"|"&amp;N710,Data_Hidden!$C$24:$D$29,2,FALSE),"")</f>
        <v/>
      </c>
      <c r="R710" s="32" t="str">
        <f>IF(L710=Data_Hidden!$A$13,"A", IF(L710=Data_Hidden!$A$14,"B",IF(L710=Data_Hidden!$A$15,"C",IF(L710=Data_Hidden!$A$16,"D",IF(L710=Data_Hidden!$A$17,"E",IF(L710=Data_Hidden!$A$18,"H",IF(L710=Data_Hidden!$A$19,"HPVH","")))))))</f>
        <v/>
      </c>
      <c r="S710" s="32" t="str">
        <f>IF(O710=Data_Hidden!$E$1,360,"")</f>
        <v/>
      </c>
      <c r="T710" s="32" t="str">
        <f t="shared" si="0"/>
        <v/>
      </c>
      <c r="U710" s="32" t="str">
        <f t="shared" si="1"/>
        <v/>
      </c>
      <c r="V710" s="33" t="str">
        <f t="shared" si="2"/>
        <v/>
      </c>
      <c r="W710" s="34">
        <f t="shared" si="3"/>
        <v>0</v>
      </c>
      <c r="X710" s="22"/>
      <c r="Y710" s="22"/>
      <c r="Z710" s="22"/>
    </row>
    <row r="711" spans="1:26" ht="15.75" customHeight="1" x14ac:dyDescent="0.25">
      <c r="A711" s="62">
        <v>709</v>
      </c>
      <c r="B711" s="30"/>
      <c r="C711" s="30"/>
      <c r="D711" s="57" t="str">
        <f t="shared" si="4"/>
        <v/>
      </c>
      <c r="E711" s="30"/>
      <c r="F711" s="29"/>
      <c r="G711" s="29"/>
      <c r="H711" s="29"/>
      <c r="I711" s="29"/>
      <c r="J711" s="29"/>
      <c r="K711" s="29"/>
      <c r="L711" s="30"/>
      <c r="M711" s="29"/>
      <c r="N711" s="29"/>
      <c r="O711" s="29"/>
      <c r="P711" s="61"/>
      <c r="Q711" s="31" t="str">
        <f>IF(N711&lt;&gt;"",VLOOKUP(M711&amp;"|"&amp;N711,Data_Hidden!$C$24:$D$29,2,FALSE),"")</f>
        <v/>
      </c>
      <c r="R711" s="32" t="str">
        <f>IF(L711=Data_Hidden!$A$13,"A", IF(L711=Data_Hidden!$A$14,"B",IF(L711=Data_Hidden!$A$15,"C",IF(L711=Data_Hidden!$A$16,"D",IF(L711=Data_Hidden!$A$17,"E",IF(L711=Data_Hidden!$A$18,"H",IF(L711=Data_Hidden!$A$19,"HPVH","")))))))</f>
        <v/>
      </c>
      <c r="S711" s="32" t="str">
        <f>IF(O711=Data_Hidden!$E$1,360,"")</f>
        <v/>
      </c>
      <c r="T711" s="32" t="str">
        <f t="shared" si="0"/>
        <v/>
      </c>
      <c r="U711" s="32" t="str">
        <f t="shared" si="1"/>
        <v/>
      </c>
      <c r="V711" s="33" t="str">
        <f t="shared" si="2"/>
        <v/>
      </c>
      <c r="W711" s="34">
        <f t="shared" si="3"/>
        <v>0</v>
      </c>
      <c r="X711" s="22"/>
      <c r="Y711" s="22"/>
      <c r="Z711" s="22"/>
    </row>
    <row r="712" spans="1:26" ht="15.75" customHeight="1" x14ac:dyDescent="0.25">
      <c r="A712" s="62">
        <v>710</v>
      </c>
      <c r="B712" s="30"/>
      <c r="C712" s="30"/>
      <c r="D712" s="57" t="str">
        <f t="shared" si="4"/>
        <v/>
      </c>
      <c r="E712" s="30"/>
      <c r="F712" s="29"/>
      <c r="G712" s="29"/>
      <c r="H712" s="29"/>
      <c r="I712" s="29"/>
      <c r="J712" s="29"/>
      <c r="K712" s="29"/>
      <c r="L712" s="30"/>
      <c r="M712" s="29"/>
      <c r="N712" s="29"/>
      <c r="O712" s="29"/>
      <c r="P712" s="61"/>
      <c r="Q712" s="31" t="str">
        <f>IF(N712&lt;&gt;"",VLOOKUP(M712&amp;"|"&amp;N712,Data_Hidden!$C$24:$D$29,2,FALSE),"")</f>
        <v/>
      </c>
      <c r="R712" s="32" t="str">
        <f>IF(L712=Data_Hidden!$A$13,"A", IF(L712=Data_Hidden!$A$14,"B",IF(L712=Data_Hidden!$A$15,"C",IF(L712=Data_Hidden!$A$16,"D",IF(L712=Data_Hidden!$A$17,"E",IF(L712=Data_Hidden!$A$18,"H",IF(L712=Data_Hidden!$A$19,"HPVH","")))))))</f>
        <v/>
      </c>
      <c r="S712" s="32" t="str">
        <f>IF(O712=Data_Hidden!$E$1,360,"")</f>
        <v/>
      </c>
      <c r="T712" s="32" t="str">
        <f t="shared" si="0"/>
        <v/>
      </c>
      <c r="U712" s="32" t="str">
        <f t="shared" si="1"/>
        <v/>
      </c>
      <c r="V712" s="33" t="str">
        <f t="shared" si="2"/>
        <v/>
      </c>
      <c r="W712" s="34">
        <f t="shared" si="3"/>
        <v>0</v>
      </c>
      <c r="X712" s="22"/>
      <c r="Y712" s="22"/>
      <c r="Z712" s="22"/>
    </row>
    <row r="713" spans="1:26" ht="15.75" customHeight="1" x14ac:dyDescent="0.25">
      <c r="A713" s="62">
        <v>711</v>
      </c>
      <c r="B713" s="30"/>
      <c r="C713" s="30"/>
      <c r="D713" s="57" t="str">
        <f t="shared" si="4"/>
        <v/>
      </c>
      <c r="E713" s="30"/>
      <c r="F713" s="29"/>
      <c r="G713" s="29"/>
      <c r="H713" s="29"/>
      <c r="I713" s="29"/>
      <c r="J713" s="29"/>
      <c r="K713" s="29"/>
      <c r="L713" s="30"/>
      <c r="M713" s="29"/>
      <c r="N713" s="29"/>
      <c r="O713" s="29"/>
      <c r="P713" s="61"/>
      <c r="Q713" s="31" t="str">
        <f>IF(N713&lt;&gt;"",VLOOKUP(M713&amp;"|"&amp;N713,Data_Hidden!$C$24:$D$29,2,FALSE),"")</f>
        <v/>
      </c>
      <c r="R713" s="32" t="str">
        <f>IF(L713=Data_Hidden!$A$13,"A", IF(L713=Data_Hidden!$A$14,"B",IF(L713=Data_Hidden!$A$15,"C",IF(L713=Data_Hidden!$A$16,"D",IF(L713=Data_Hidden!$A$17,"E",IF(L713=Data_Hidden!$A$18,"H",IF(L713=Data_Hidden!$A$19,"HPVH","")))))))</f>
        <v/>
      </c>
      <c r="S713" s="32" t="str">
        <f>IF(O713=Data_Hidden!$E$1,360,"")</f>
        <v/>
      </c>
      <c r="T713" s="32" t="str">
        <f t="shared" si="0"/>
        <v/>
      </c>
      <c r="U713" s="32" t="str">
        <f t="shared" si="1"/>
        <v/>
      </c>
      <c r="V713" s="33" t="str">
        <f t="shared" si="2"/>
        <v/>
      </c>
      <c r="W713" s="34">
        <f t="shared" si="3"/>
        <v>0</v>
      </c>
      <c r="X713" s="22"/>
      <c r="Y713" s="22"/>
      <c r="Z713" s="22"/>
    </row>
    <row r="714" spans="1:26" ht="15.75" customHeight="1" x14ac:dyDescent="0.25">
      <c r="A714" s="62">
        <v>712</v>
      </c>
      <c r="B714" s="30"/>
      <c r="C714" s="30"/>
      <c r="D714" s="57" t="str">
        <f t="shared" si="4"/>
        <v/>
      </c>
      <c r="E714" s="30"/>
      <c r="F714" s="29"/>
      <c r="G714" s="29"/>
      <c r="H714" s="29"/>
      <c r="I714" s="29"/>
      <c r="J714" s="29"/>
      <c r="K714" s="29"/>
      <c r="L714" s="30"/>
      <c r="M714" s="29"/>
      <c r="N714" s="29"/>
      <c r="O714" s="29"/>
      <c r="P714" s="61"/>
      <c r="Q714" s="31" t="str">
        <f>IF(N714&lt;&gt;"",VLOOKUP(M714&amp;"|"&amp;N714,Data_Hidden!$C$24:$D$29,2,FALSE),"")</f>
        <v/>
      </c>
      <c r="R714" s="32" t="str">
        <f>IF(L714=Data_Hidden!$A$13,"A", IF(L714=Data_Hidden!$A$14,"B",IF(L714=Data_Hidden!$A$15,"C",IF(L714=Data_Hidden!$A$16,"D",IF(L714=Data_Hidden!$A$17,"E",IF(L714=Data_Hidden!$A$18,"H",IF(L714=Data_Hidden!$A$19,"HPVH","")))))))</f>
        <v/>
      </c>
      <c r="S714" s="32" t="str">
        <f>IF(O714=Data_Hidden!$E$1,360,"")</f>
        <v/>
      </c>
      <c r="T714" s="32" t="str">
        <f t="shared" si="0"/>
        <v/>
      </c>
      <c r="U714" s="32" t="str">
        <f t="shared" si="1"/>
        <v/>
      </c>
      <c r="V714" s="33" t="str">
        <f t="shared" si="2"/>
        <v/>
      </c>
      <c r="W714" s="34">
        <f t="shared" si="3"/>
        <v>0</v>
      </c>
      <c r="X714" s="22"/>
      <c r="Y714" s="22"/>
      <c r="Z714" s="22"/>
    </row>
    <row r="715" spans="1:26" ht="15.75" customHeight="1" x14ac:dyDescent="0.25">
      <c r="A715" s="62">
        <v>713</v>
      </c>
      <c r="B715" s="30"/>
      <c r="C715" s="30"/>
      <c r="D715" s="57" t="str">
        <f t="shared" si="4"/>
        <v/>
      </c>
      <c r="E715" s="30"/>
      <c r="F715" s="29"/>
      <c r="G715" s="29"/>
      <c r="H715" s="29"/>
      <c r="I715" s="29"/>
      <c r="J715" s="29"/>
      <c r="K715" s="29"/>
      <c r="L715" s="30"/>
      <c r="M715" s="29"/>
      <c r="N715" s="29"/>
      <c r="O715" s="29"/>
      <c r="P715" s="61"/>
      <c r="Q715" s="31" t="str">
        <f>IF(N715&lt;&gt;"",VLOOKUP(M715&amp;"|"&amp;N715,Data_Hidden!$C$24:$D$29,2,FALSE),"")</f>
        <v/>
      </c>
      <c r="R715" s="32" t="str">
        <f>IF(L715=Data_Hidden!$A$13,"A", IF(L715=Data_Hidden!$A$14,"B",IF(L715=Data_Hidden!$A$15,"C",IF(L715=Data_Hidden!$A$16,"D",IF(L715=Data_Hidden!$A$17,"E",IF(L715=Data_Hidden!$A$18,"H",IF(L715=Data_Hidden!$A$19,"HPVH","")))))))</f>
        <v/>
      </c>
      <c r="S715" s="32" t="str">
        <f>IF(O715=Data_Hidden!$E$1,360,"")</f>
        <v/>
      </c>
      <c r="T715" s="32" t="str">
        <f t="shared" si="0"/>
        <v/>
      </c>
      <c r="U715" s="32" t="str">
        <f t="shared" si="1"/>
        <v/>
      </c>
      <c r="V715" s="33" t="str">
        <f t="shared" si="2"/>
        <v/>
      </c>
      <c r="W715" s="34">
        <f t="shared" si="3"/>
        <v>0</v>
      </c>
      <c r="X715" s="22"/>
      <c r="Y715" s="22"/>
      <c r="Z715" s="22"/>
    </row>
    <row r="716" spans="1:26" ht="15.75" customHeight="1" x14ac:dyDescent="0.25">
      <c r="A716" s="62">
        <v>714</v>
      </c>
      <c r="B716" s="30"/>
      <c r="C716" s="30"/>
      <c r="D716" s="57" t="str">
        <f t="shared" si="4"/>
        <v/>
      </c>
      <c r="E716" s="30"/>
      <c r="F716" s="29"/>
      <c r="G716" s="29"/>
      <c r="H716" s="29"/>
      <c r="I716" s="29"/>
      <c r="J716" s="29"/>
      <c r="K716" s="29"/>
      <c r="L716" s="30"/>
      <c r="M716" s="29"/>
      <c r="N716" s="29"/>
      <c r="O716" s="29"/>
      <c r="P716" s="61"/>
      <c r="Q716" s="31" t="str">
        <f>IF(N716&lt;&gt;"",VLOOKUP(M716&amp;"|"&amp;N716,Data_Hidden!$C$24:$D$29,2,FALSE),"")</f>
        <v/>
      </c>
      <c r="R716" s="32" t="str">
        <f>IF(L716=Data_Hidden!$A$13,"A", IF(L716=Data_Hidden!$A$14,"B",IF(L716=Data_Hidden!$A$15,"C",IF(L716=Data_Hidden!$A$16,"D",IF(L716=Data_Hidden!$A$17,"E",IF(L716=Data_Hidden!$A$18,"H",IF(L716=Data_Hidden!$A$19,"HPVH","")))))))</f>
        <v/>
      </c>
      <c r="S716" s="32" t="str">
        <f>IF(O716=Data_Hidden!$E$1,360,"")</f>
        <v/>
      </c>
      <c r="T716" s="32" t="str">
        <f t="shared" si="0"/>
        <v/>
      </c>
      <c r="U716" s="32" t="str">
        <f t="shared" si="1"/>
        <v/>
      </c>
      <c r="V716" s="33" t="str">
        <f t="shared" si="2"/>
        <v/>
      </c>
      <c r="W716" s="34">
        <f t="shared" si="3"/>
        <v>0</v>
      </c>
      <c r="X716" s="22"/>
      <c r="Y716" s="22"/>
      <c r="Z716" s="22"/>
    </row>
    <row r="717" spans="1:26" ht="15.75" customHeight="1" x14ac:dyDescent="0.25">
      <c r="A717" s="62">
        <v>715</v>
      </c>
      <c r="B717" s="30"/>
      <c r="C717" s="30"/>
      <c r="D717" s="57" t="str">
        <f t="shared" si="4"/>
        <v/>
      </c>
      <c r="E717" s="30"/>
      <c r="F717" s="29"/>
      <c r="G717" s="29"/>
      <c r="H717" s="29"/>
      <c r="I717" s="29"/>
      <c r="J717" s="29"/>
      <c r="K717" s="29"/>
      <c r="L717" s="30"/>
      <c r="M717" s="29"/>
      <c r="N717" s="29"/>
      <c r="O717" s="29"/>
      <c r="P717" s="61"/>
      <c r="Q717" s="31" t="str">
        <f>IF(N717&lt;&gt;"",VLOOKUP(M717&amp;"|"&amp;N717,Data_Hidden!$C$24:$D$29,2,FALSE),"")</f>
        <v/>
      </c>
      <c r="R717" s="32" t="str">
        <f>IF(L717=Data_Hidden!$A$13,"A", IF(L717=Data_Hidden!$A$14,"B",IF(L717=Data_Hidden!$A$15,"C",IF(L717=Data_Hidden!$A$16,"D",IF(L717=Data_Hidden!$A$17,"E",IF(L717=Data_Hidden!$A$18,"H",IF(L717=Data_Hidden!$A$19,"HPVH","")))))))</f>
        <v/>
      </c>
      <c r="S717" s="32" t="str">
        <f>IF(O717=Data_Hidden!$E$1,360,"")</f>
        <v/>
      </c>
      <c r="T717" s="32" t="str">
        <f t="shared" si="0"/>
        <v/>
      </c>
      <c r="U717" s="32" t="str">
        <f t="shared" si="1"/>
        <v/>
      </c>
      <c r="V717" s="33" t="str">
        <f t="shared" si="2"/>
        <v/>
      </c>
      <c r="W717" s="34">
        <f t="shared" si="3"/>
        <v>0</v>
      </c>
      <c r="X717" s="22"/>
      <c r="Y717" s="22"/>
      <c r="Z717" s="22"/>
    </row>
    <row r="718" spans="1:26" ht="15.75" customHeight="1" x14ac:dyDescent="0.25">
      <c r="A718" s="62">
        <v>716</v>
      </c>
      <c r="B718" s="30"/>
      <c r="C718" s="30"/>
      <c r="D718" s="57" t="str">
        <f t="shared" si="4"/>
        <v/>
      </c>
      <c r="E718" s="30"/>
      <c r="F718" s="29"/>
      <c r="G718" s="29"/>
      <c r="H718" s="29"/>
      <c r="I718" s="29"/>
      <c r="J718" s="29"/>
      <c r="K718" s="29"/>
      <c r="L718" s="30"/>
      <c r="M718" s="29"/>
      <c r="N718" s="29"/>
      <c r="O718" s="29"/>
      <c r="P718" s="61"/>
      <c r="Q718" s="31" t="str">
        <f>IF(N718&lt;&gt;"",VLOOKUP(M718&amp;"|"&amp;N718,Data_Hidden!$C$24:$D$29,2,FALSE),"")</f>
        <v/>
      </c>
      <c r="R718" s="32" t="str">
        <f>IF(L718=Data_Hidden!$A$13,"A", IF(L718=Data_Hidden!$A$14,"B",IF(L718=Data_Hidden!$A$15,"C",IF(L718=Data_Hidden!$A$16,"D",IF(L718=Data_Hidden!$A$17,"E",IF(L718=Data_Hidden!$A$18,"H",IF(L718=Data_Hidden!$A$19,"HPVH","")))))))</f>
        <v/>
      </c>
      <c r="S718" s="32" t="str">
        <f>IF(O718=Data_Hidden!$E$1,360,"")</f>
        <v/>
      </c>
      <c r="T718" s="32" t="str">
        <f t="shared" si="0"/>
        <v/>
      </c>
      <c r="U718" s="32" t="str">
        <f t="shared" si="1"/>
        <v/>
      </c>
      <c r="V718" s="33" t="str">
        <f t="shared" si="2"/>
        <v/>
      </c>
      <c r="W718" s="34">
        <f t="shared" si="3"/>
        <v>0</v>
      </c>
      <c r="X718" s="22"/>
      <c r="Y718" s="22"/>
      <c r="Z718" s="22"/>
    </row>
    <row r="719" spans="1:26" ht="15.75" customHeight="1" x14ac:dyDescent="0.25">
      <c r="A719" s="62">
        <v>717</v>
      </c>
      <c r="B719" s="30"/>
      <c r="C719" s="30"/>
      <c r="D719" s="57" t="str">
        <f t="shared" si="4"/>
        <v/>
      </c>
      <c r="E719" s="30"/>
      <c r="F719" s="29"/>
      <c r="G719" s="29"/>
      <c r="H719" s="29"/>
      <c r="I719" s="29"/>
      <c r="J719" s="29"/>
      <c r="K719" s="29"/>
      <c r="L719" s="30"/>
      <c r="M719" s="29"/>
      <c r="N719" s="29"/>
      <c r="O719" s="29"/>
      <c r="P719" s="61"/>
      <c r="Q719" s="31" t="str">
        <f>IF(N719&lt;&gt;"",VLOOKUP(M719&amp;"|"&amp;N719,Data_Hidden!$C$24:$D$29,2,FALSE),"")</f>
        <v/>
      </c>
      <c r="R719" s="32" t="str">
        <f>IF(L719=Data_Hidden!$A$13,"A", IF(L719=Data_Hidden!$A$14,"B",IF(L719=Data_Hidden!$A$15,"C",IF(L719=Data_Hidden!$A$16,"D",IF(L719=Data_Hidden!$A$17,"E",IF(L719=Data_Hidden!$A$18,"H",IF(L719=Data_Hidden!$A$19,"HPVH","")))))))</f>
        <v/>
      </c>
      <c r="S719" s="32" t="str">
        <f>IF(O719=Data_Hidden!$E$1,360,"")</f>
        <v/>
      </c>
      <c r="T719" s="32" t="str">
        <f t="shared" si="0"/>
        <v/>
      </c>
      <c r="U719" s="32" t="str">
        <f t="shared" si="1"/>
        <v/>
      </c>
      <c r="V719" s="33" t="str">
        <f t="shared" si="2"/>
        <v/>
      </c>
      <c r="W719" s="34">
        <f t="shared" si="3"/>
        <v>0</v>
      </c>
      <c r="X719" s="22"/>
      <c r="Y719" s="22"/>
      <c r="Z719" s="22"/>
    </row>
    <row r="720" spans="1:26" ht="15.75" customHeight="1" x14ac:dyDescent="0.25">
      <c r="A720" s="62">
        <v>718</v>
      </c>
      <c r="B720" s="30"/>
      <c r="C720" s="30"/>
      <c r="D720" s="57" t="str">
        <f t="shared" si="4"/>
        <v/>
      </c>
      <c r="E720" s="30"/>
      <c r="F720" s="29"/>
      <c r="G720" s="29"/>
      <c r="H720" s="29"/>
      <c r="I720" s="29"/>
      <c r="J720" s="29"/>
      <c r="K720" s="29"/>
      <c r="L720" s="30"/>
      <c r="M720" s="29"/>
      <c r="N720" s="29"/>
      <c r="O720" s="29"/>
      <c r="P720" s="61"/>
      <c r="Q720" s="31" t="str">
        <f>IF(N720&lt;&gt;"",VLOOKUP(M720&amp;"|"&amp;N720,Data_Hidden!$C$24:$D$29,2,FALSE),"")</f>
        <v/>
      </c>
      <c r="R720" s="32" t="str">
        <f>IF(L720=Data_Hidden!$A$13,"A", IF(L720=Data_Hidden!$A$14,"B",IF(L720=Data_Hidden!$A$15,"C",IF(L720=Data_Hidden!$A$16,"D",IF(L720=Data_Hidden!$A$17,"E",IF(L720=Data_Hidden!$A$18,"H",IF(L720=Data_Hidden!$A$19,"HPVH","")))))))</f>
        <v/>
      </c>
      <c r="S720" s="32" t="str">
        <f>IF(O720=Data_Hidden!$E$1,360,"")</f>
        <v/>
      </c>
      <c r="T720" s="32" t="str">
        <f t="shared" si="0"/>
        <v/>
      </c>
      <c r="U720" s="32" t="str">
        <f t="shared" si="1"/>
        <v/>
      </c>
      <c r="V720" s="33" t="str">
        <f t="shared" si="2"/>
        <v/>
      </c>
      <c r="W720" s="34">
        <f t="shared" si="3"/>
        <v>0</v>
      </c>
      <c r="X720" s="22"/>
      <c r="Y720" s="22"/>
      <c r="Z720" s="22"/>
    </row>
    <row r="721" spans="1:26" ht="15.75" customHeight="1" x14ac:dyDescent="0.25">
      <c r="A721" s="62">
        <v>719</v>
      </c>
      <c r="B721" s="30"/>
      <c r="C721" s="30"/>
      <c r="D721" s="57" t="str">
        <f t="shared" si="4"/>
        <v/>
      </c>
      <c r="E721" s="30"/>
      <c r="F721" s="29"/>
      <c r="G721" s="29"/>
      <c r="H721" s="29"/>
      <c r="I721" s="29"/>
      <c r="J721" s="29"/>
      <c r="K721" s="29"/>
      <c r="L721" s="30"/>
      <c r="M721" s="29"/>
      <c r="N721" s="29"/>
      <c r="O721" s="29"/>
      <c r="P721" s="61"/>
      <c r="Q721" s="31" t="str">
        <f>IF(N721&lt;&gt;"",VLOOKUP(M721&amp;"|"&amp;N721,Data_Hidden!$C$24:$D$29,2,FALSE),"")</f>
        <v/>
      </c>
      <c r="R721" s="32" t="str">
        <f>IF(L721=Data_Hidden!$A$13,"A", IF(L721=Data_Hidden!$A$14,"B",IF(L721=Data_Hidden!$A$15,"C",IF(L721=Data_Hidden!$A$16,"D",IF(L721=Data_Hidden!$A$17,"E",IF(L721=Data_Hidden!$A$18,"H",IF(L721=Data_Hidden!$A$19,"HPVH","")))))))</f>
        <v/>
      </c>
      <c r="S721" s="32" t="str">
        <f>IF(O721=Data_Hidden!$E$1,360,"")</f>
        <v/>
      </c>
      <c r="T721" s="32" t="str">
        <f t="shared" si="0"/>
        <v/>
      </c>
      <c r="U721" s="32" t="str">
        <f t="shared" si="1"/>
        <v/>
      </c>
      <c r="V721" s="33" t="str">
        <f t="shared" si="2"/>
        <v/>
      </c>
      <c r="W721" s="34">
        <f t="shared" si="3"/>
        <v>0</v>
      </c>
      <c r="X721" s="22"/>
      <c r="Y721" s="22"/>
      <c r="Z721" s="22"/>
    </row>
    <row r="722" spans="1:26" ht="15.75" customHeight="1" x14ac:dyDescent="0.25">
      <c r="A722" s="62">
        <v>720</v>
      </c>
      <c r="B722" s="30"/>
      <c r="C722" s="30"/>
      <c r="D722" s="57" t="str">
        <f t="shared" si="4"/>
        <v/>
      </c>
      <c r="E722" s="30"/>
      <c r="F722" s="29"/>
      <c r="G722" s="29"/>
      <c r="H722" s="29"/>
      <c r="I722" s="29"/>
      <c r="J722" s="29"/>
      <c r="K722" s="29"/>
      <c r="L722" s="30"/>
      <c r="M722" s="29"/>
      <c r="N722" s="29"/>
      <c r="O722" s="29"/>
      <c r="P722" s="61"/>
      <c r="Q722" s="31" t="str">
        <f>IF(N722&lt;&gt;"",VLOOKUP(M722&amp;"|"&amp;N722,Data_Hidden!$C$24:$D$29,2,FALSE),"")</f>
        <v/>
      </c>
      <c r="R722" s="32" t="str">
        <f>IF(L722=Data_Hidden!$A$13,"A", IF(L722=Data_Hidden!$A$14,"B",IF(L722=Data_Hidden!$A$15,"C",IF(L722=Data_Hidden!$A$16,"D",IF(L722=Data_Hidden!$A$17,"E",IF(L722=Data_Hidden!$A$18,"H",IF(L722=Data_Hidden!$A$19,"HPVH","")))))))</f>
        <v/>
      </c>
      <c r="S722" s="32" t="str">
        <f>IF(O722=Data_Hidden!$E$1,360,"")</f>
        <v/>
      </c>
      <c r="T722" s="32" t="str">
        <f t="shared" si="0"/>
        <v/>
      </c>
      <c r="U722" s="32" t="str">
        <f t="shared" si="1"/>
        <v/>
      </c>
      <c r="V722" s="33" t="str">
        <f t="shared" si="2"/>
        <v/>
      </c>
      <c r="W722" s="34">
        <f t="shared" si="3"/>
        <v>0</v>
      </c>
      <c r="X722" s="22"/>
      <c r="Y722" s="22"/>
      <c r="Z722" s="22"/>
    </row>
    <row r="723" spans="1:26" ht="15.75" customHeight="1" x14ac:dyDescent="0.25">
      <c r="A723" s="62">
        <v>721</v>
      </c>
      <c r="B723" s="30"/>
      <c r="C723" s="30"/>
      <c r="D723" s="57" t="str">
        <f t="shared" si="4"/>
        <v/>
      </c>
      <c r="E723" s="30"/>
      <c r="F723" s="29"/>
      <c r="G723" s="29"/>
      <c r="H723" s="29"/>
      <c r="I723" s="29"/>
      <c r="J723" s="29"/>
      <c r="K723" s="29"/>
      <c r="L723" s="30"/>
      <c r="M723" s="29"/>
      <c r="N723" s="29"/>
      <c r="O723" s="29"/>
      <c r="P723" s="61"/>
      <c r="Q723" s="31" t="str">
        <f>IF(N723&lt;&gt;"",VLOOKUP(M723&amp;"|"&amp;N723,Data_Hidden!$C$24:$D$29,2,FALSE),"")</f>
        <v/>
      </c>
      <c r="R723" s="32" t="str">
        <f>IF(L723=Data_Hidden!$A$13,"A", IF(L723=Data_Hidden!$A$14,"B",IF(L723=Data_Hidden!$A$15,"C",IF(L723=Data_Hidden!$A$16,"D",IF(L723=Data_Hidden!$A$17,"E",IF(L723=Data_Hidden!$A$18,"H",IF(L723=Data_Hidden!$A$19,"HPVH","")))))))</f>
        <v/>
      </c>
      <c r="S723" s="32" t="str">
        <f>IF(O723=Data_Hidden!$E$1,360,"")</f>
        <v/>
      </c>
      <c r="T723" s="32" t="str">
        <f t="shared" si="0"/>
        <v/>
      </c>
      <c r="U723" s="32" t="str">
        <f t="shared" si="1"/>
        <v/>
      </c>
      <c r="V723" s="33" t="str">
        <f t="shared" si="2"/>
        <v/>
      </c>
      <c r="W723" s="34">
        <f t="shared" si="3"/>
        <v>0</v>
      </c>
      <c r="X723" s="22"/>
      <c r="Y723" s="22"/>
      <c r="Z723" s="22"/>
    </row>
    <row r="724" spans="1:26" ht="15.75" customHeight="1" x14ac:dyDescent="0.25">
      <c r="A724" s="62">
        <v>722</v>
      </c>
      <c r="B724" s="30"/>
      <c r="C724" s="30"/>
      <c r="D724" s="57" t="str">
        <f t="shared" si="4"/>
        <v/>
      </c>
      <c r="E724" s="30"/>
      <c r="F724" s="29"/>
      <c r="G724" s="29"/>
      <c r="H724" s="29"/>
      <c r="I724" s="29"/>
      <c r="J724" s="29"/>
      <c r="K724" s="29"/>
      <c r="L724" s="30"/>
      <c r="M724" s="29"/>
      <c r="N724" s="29"/>
      <c r="O724" s="29"/>
      <c r="P724" s="61"/>
      <c r="Q724" s="31" t="str">
        <f>IF(N724&lt;&gt;"",VLOOKUP(M724&amp;"|"&amp;N724,Data_Hidden!$C$24:$D$29,2,FALSE),"")</f>
        <v/>
      </c>
      <c r="R724" s="32" t="str">
        <f>IF(L724=Data_Hidden!$A$13,"A", IF(L724=Data_Hidden!$A$14,"B",IF(L724=Data_Hidden!$A$15,"C",IF(L724=Data_Hidden!$A$16,"D",IF(L724=Data_Hidden!$A$17,"E",IF(L724=Data_Hidden!$A$18,"H",IF(L724=Data_Hidden!$A$19,"HPVH","")))))))</f>
        <v/>
      </c>
      <c r="S724" s="32" t="str">
        <f>IF(O724=Data_Hidden!$E$1,360,"")</f>
        <v/>
      </c>
      <c r="T724" s="32" t="str">
        <f t="shared" si="0"/>
        <v/>
      </c>
      <c r="U724" s="32" t="str">
        <f t="shared" si="1"/>
        <v/>
      </c>
      <c r="V724" s="33" t="str">
        <f t="shared" si="2"/>
        <v/>
      </c>
      <c r="W724" s="34">
        <f t="shared" si="3"/>
        <v>0</v>
      </c>
      <c r="X724" s="22"/>
      <c r="Y724" s="22"/>
      <c r="Z724" s="22"/>
    </row>
    <row r="725" spans="1:26" ht="15.75" customHeight="1" x14ac:dyDescent="0.25">
      <c r="A725" s="62">
        <v>723</v>
      </c>
      <c r="B725" s="30"/>
      <c r="C725" s="30"/>
      <c r="D725" s="57" t="str">
        <f t="shared" si="4"/>
        <v/>
      </c>
      <c r="E725" s="30"/>
      <c r="F725" s="29"/>
      <c r="G725" s="29"/>
      <c r="H725" s="29"/>
      <c r="I725" s="29"/>
      <c r="J725" s="29"/>
      <c r="K725" s="29"/>
      <c r="L725" s="30"/>
      <c r="M725" s="29"/>
      <c r="N725" s="29"/>
      <c r="O725" s="29"/>
      <c r="P725" s="61"/>
      <c r="Q725" s="31" t="str">
        <f>IF(N725&lt;&gt;"",VLOOKUP(M725&amp;"|"&amp;N725,Data_Hidden!$C$24:$D$29,2,FALSE),"")</f>
        <v/>
      </c>
      <c r="R725" s="32" t="str">
        <f>IF(L725=Data_Hidden!$A$13,"A", IF(L725=Data_Hidden!$A$14,"B",IF(L725=Data_Hidden!$A$15,"C",IF(L725=Data_Hidden!$A$16,"D",IF(L725=Data_Hidden!$A$17,"E",IF(L725=Data_Hidden!$A$18,"H",IF(L725=Data_Hidden!$A$19,"HPVH","")))))))</f>
        <v/>
      </c>
      <c r="S725" s="32" t="str">
        <f>IF(O725=Data_Hidden!$E$1,360,"")</f>
        <v/>
      </c>
      <c r="T725" s="32" t="str">
        <f t="shared" si="0"/>
        <v/>
      </c>
      <c r="U725" s="32" t="str">
        <f t="shared" si="1"/>
        <v/>
      </c>
      <c r="V725" s="33" t="str">
        <f t="shared" si="2"/>
        <v/>
      </c>
      <c r="W725" s="34">
        <f t="shared" si="3"/>
        <v>0</v>
      </c>
      <c r="X725" s="22"/>
      <c r="Y725" s="22"/>
      <c r="Z725" s="22"/>
    </row>
    <row r="726" spans="1:26" ht="15.75" customHeight="1" x14ac:dyDescent="0.25">
      <c r="A726" s="62">
        <v>724</v>
      </c>
      <c r="B726" s="30"/>
      <c r="C726" s="30"/>
      <c r="D726" s="57" t="str">
        <f t="shared" si="4"/>
        <v/>
      </c>
      <c r="E726" s="30"/>
      <c r="F726" s="29"/>
      <c r="G726" s="29"/>
      <c r="H726" s="29"/>
      <c r="I726" s="29"/>
      <c r="J726" s="29"/>
      <c r="K726" s="29"/>
      <c r="L726" s="30"/>
      <c r="M726" s="29"/>
      <c r="N726" s="29"/>
      <c r="O726" s="29"/>
      <c r="P726" s="61"/>
      <c r="Q726" s="31" t="str">
        <f>IF(N726&lt;&gt;"",VLOOKUP(M726&amp;"|"&amp;N726,Data_Hidden!$C$24:$D$29,2,FALSE),"")</f>
        <v/>
      </c>
      <c r="R726" s="32" t="str">
        <f>IF(L726=Data_Hidden!$A$13,"A", IF(L726=Data_Hidden!$A$14,"B",IF(L726=Data_Hidden!$A$15,"C",IF(L726=Data_Hidden!$A$16,"D",IF(L726=Data_Hidden!$A$17,"E",IF(L726=Data_Hidden!$A$18,"H",IF(L726=Data_Hidden!$A$19,"HPVH","")))))))</f>
        <v/>
      </c>
      <c r="S726" s="32" t="str">
        <f>IF(O726=Data_Hidden!$E$1,360,"")</f>
        <v/>
      </c>
      <c r="T726" s="32" t="str">
        <f t="shared" si="0"/>
        <v/>
      </c>
      <c r="U726" s="32" t="str">
        <f t="shared" si="1"/>
        <v/>
      </c>
      <c r="V726" s="33" t="str">
        <f t="shared" si="2"/>
        <v/>
      </c>
      <c r="W726" s="34">
        <f t="shared" si="3"/>
        <v>0</v>
      </c>
      <c r="X726" s="22"/>
      <c r="Y726" s="22"/>
      <c r="Z726" s="22"/>
    </row>
    <row r="727" spans="1:26" ht="15.75" customHeight="1" x14ac:dyDescent="0.25">
      <c r="A727" s="62">
        <v>725</v>
      </c>
      <c r="B727" s="30"/>
      <c r="C727" s="30"/>
      <c r="D727" s="57" t="str">
        <f t="shared" si="4"/>
        <v/>
      </c>
      <c r="E727" s="30"/>
      <c r="F727" s="29"/>
      <c r="G727" s="29"/>
      <c r="H727" s="29"/>
      <c r="I727" s="29"/>
      <c r="J727" s="29"/>
      <c r="K727" s="29"/>
      <c r="L727" s="30"/>
      <c r="M727" s="29"/>
      <c r="N727" s="29"/>
      <c r="O727" s="29"/>
      <c r="P727" s="61"/>
      <c r="Q727" s="31" t="str">
        <f>IF(N727&lt;&gt;"",VLOOKUP(M727&amp;"|"&amp;N727,Data_Hidden!$C$24:$D$29,2,FALSE),"")</f>
        <v/>
      </c>
      <c r="R727" s="32" t="str">
        <f>IF(L727=Data_Hidden!$A$13,"A", IF(L727=Data_Hidden!$A$14,"B",IF(L727=Data_Hidden!$A$15,"C",IF(L727=Data_Hidden!$A$16,"D",IF(L727=Data_Hidden!$A$17,"E",IF(L727=Data_Hidden!$A$18,"H",IF(L727=Data_Hidden!$A$19,"HPVH","")))))))</f>
        <v/>
      </c>
      <c r="S727" s="32" t="str">
        <f>IF(O727=Data_Hidden!$E$1,360,"")</f>
        <v/>
      </c>
      <c r="T727" s="32" t="str">
        <f t="shared" si="0"/>
        <v/>
      </c>
      <c r="U727" s="32" t="str">
        <f t="shared" si="1"/>
        <v/>
      </c>
      <c r="V727" s="33" t="str">
        <f t="shared" si="2"/>
        <v/>
      </c>
      <c r="W727" s="34">
        <f t="shared" si="3"/>
        <v>0</v>
      </c>
      <c r="X727" s="22"/>
      <c r="Y727" s="22"/>
      <c r="Z727" s="22"/>
    </row>
    <row r="728" spans="1:26" ht="15.75" customHeight="1" x14ac:dyDescent="0.25">
      <c r="A728" s="62">
        <v>726</v>
      </c>
      <c r="B728" s="30"/>
      <c r="C728" s="30"/>
      <c r="D728" s="57" t="str">
        <f t="shared" si="4"/>
        <v/>
      </c>
      <c r="E728" s="30"/>
      <c r="F728" s="29"/>
      <c r="G728" s="29"/>
      <c r="H728" s="29"/>
      <c r="I728" s="29"/>
      <c r="J728" s="29"/>
      <c r="K728" s="29"/>
      <c r="L728" s="30"/>
      <c r="M728" s="29"/>
      <c r="N728" s="29"/>
      <c r="O728" s="29"/>
      <c r="P728" s="61"/>
      <c r="Q728" s="31" t="str">
        <f>IF(N728&lt;&gt;"",VLOOKUP(M728&amp;"|"&amp;N728,Data_Hidden!$C$24:$D$29,2,FALSE),"")</f>
        <v/>
      </c>
      <c r="R728" s="32" t="str">
        <f>IF(L728=Data_Hidden!$A$13,"A", IF(L728=Data_Hidden!$A$14,"B",IF(L728=Data_Hidden!$A$15,"C",IF(L728=Data_Hidden!$A$16,"D",IF(L728=Data_Hidden!$A$17,"E",IF(L728=Data_Hidden!$A$18,"H",IF(L728=Data_Hidden!$A$19,"HPVH","")))))))</f>
        <v/>
      </c>
      <c r="S728" s="32" t="str">
        <f>IF(O728=Data_Hidden!$E$1,360,"")</f>
        <v/>
      </c>
      <c r="T728" s="32" t="str">
        <f t="shared" si="0"/>
        <v/>
      </c>
      <c r="U728" s="32" t="str">
        <f t="shared" si="1"/>
        <v/>
      </c>
      <c r="V728" s="33" t="str">
        <f t="shared" si="2"/>
        <v/>
      </c>
      <c r="W728" s="34">
        <f t="shared" si="3"/>
        <v>0</v>
      </c>
      <c r="X728" s="22"/>
      <c r="Y728" s="22"/>
      <c r="Z728" s="22"/>
    </row>
    <row r="729" spans="1:26" ht="15.75" customHeight="1" x14ac:dyDescent="0.25">
      <c r="A729" s="62">
        <v>727</v>
      </c>
      <c r="B729" s="30"/>
      <c r="C729" s="30"/>
      <c r="D729" s="57" t="str">
        <f t="shared" si="4"/>
        <v/>
      </c>
      <c r="E729" s="30"/>
      <c r="F729" s="29"/>
      <c r="G729" s="29"/>
      <c r="H729" s="29"/>
      <c r="I729" s="29"/>
      <c r="J729" s="29"/>
      <c r="K729" s="29"/>
      <c r="L729" s="30"/>
      <c r="M729" s="29"/>
      <c r="N729" s="29"/>
      <c r="O729" s="29"/>
      <c r="P729" s="61"/>
      <c r="Q729" s="31" t="str">
        <f>IF(N729&lt;&gt;"",VLOOKUP(M729&amp;"|"&amp;N729,Data_Hidden!$C$24:$D$29,2,FALSE),"")</f>
        <v/>
      </c>
      <c r="R729" s="32" t="str">
        <f>IF(L729=Data_Hidden!$A$13,"A", IF(L729=Data_Hidden!$A$14,"B",IF(L729=Data_Hidden!$A$15,"C",IF(L729=Data_Hidden!$A$16,"D",IF(L729=Data_Hidden!$A$17,"E",IF(L729=Data_Hidden!$A$18,"H",IF(L729=Data_Hidden!$A$19,"HPVH","")))))))</f>
        <v/>
      </c>
      <c r="S729" s="32" t="str">
        <f>IF(O729=Data_Hidden!$E$1,360,"")</f>
        <v/>
      </c>
      <c r="T729" s="32" t="str">
        <f t="shared" si="0"/>
        <v/>
      </c>
      <c r="U729" s="32" t="str">
        <f t="shared" si="1"/>
        <v/>
      </c>
      <c r="V729" s="33" t="str">
        <f t="shared" si="2"/>
        <v/>
      </c>
      <c r="W729" s="34">
        <f t="shared" si="3"/>
        <v>0</v>
      </c>
      <c r="X729" s="22"/>
      <c r="Y729" s="22"/>
      <c r="Z729" s="22"/>
    </row>
    <row r="730" spans="1:26" ht="15.75" customHeight="1" x14ac:dyDescent="0.25">
      <c r="A730" s="62">
        <v>728</v>
      </c>
      <c r="B730" s="30"/>
      <c r="C730" s="30"/>
      <c r="D730" s="57" t="str">
        <f t="shared" si="4"/>
        <v/>
      </c>
      <c r="E730" s="30"/>
      <c r="F730" s="29"/>
      <c r="G730" s="29"/>
      <c r="H730" s="29"/>
      <c r="I730" s="29"/>
      <c r="J730" s="29"/>
      <c r="K730" s="29"/>
      <c r="L730" s="30"/>
      <c r="M730" s="29"/>
      <c r="N730" s="29"/>
      <c r="O730" s="29"/>
      <c r="P730" s="61"/>
      <c r="Q730" s="31" t="str">
        <f>IF(N730&lt;&gt;"",VLOOKUP(M730&amp;"|"&amp;N730,Data_Hidden!$C$24:$D$29,2,FALSE),"")</f>
        <v/>
      </c>
      <c r="R730" s="32" t="str">
        <f>IF(L730=Data_Hidden!$A$13,"A", IF(L730=Data_Hidden!$A$14,"B",IF(L730=Data_Hidden!$A$15,"C",IF(L730=Data_Hidden!$A$16,"D",IF(L730=Data_Hidden!$A$17,"E",IF(L730=Data_Hidden!$A$18,"H",IF(L730=Data_Hidden!$A$19,"HPVH","")))))))</f>
        <v/>
      </c>
      <c r="S730" s="32" t="str">
        <f>IF(O730=Data_Hidden!$E$1,360,"")</f>
        <v/>
      </c>
      <c r="T730" s="32" t="str">
        <f t="shared" si="0"/>
        <v/>
      </c>
      <c r="U730" s="32" t="str">
        <f t="shared" si="1"/>
        <v/>
      </c>
      <c r="V730" s="33" t="str">
        <f t="shared" si="2"/>
        <v/>
      </c>
      <c r="W730" s="34">
        <f t="shared" si="3"/>
        <v>0</v>
      </c>
      <c r="X730" s="22"/>
      <c r="Y730" s="22"/>
      <c r="Z730" s="22"/>
    </row>
    <row r="731" spans="1:26" ht="15.75" customHeight="1" x14ac:dyDescent="0.25">
      <c r="A731" s="62">
        <v>729</v>
      </c>
      <c r="B731" s="30"/>
      <c r="C731" s="30"/>
      <c r="D731" s="57" t="str">
        <f t="shared" si="4"/>
        <v/>
      </c>
      <c r="E731" s="30"/>
      <c r="F731" s="29"/>
      <c r="G731" s="29"/>
      <c r="H731" s="29"/>
      <c r="I731" s="29"/>
      <c r="J731" s="29"/>
      <c r="K731" s="29"/>
      <c r="L731" s="30"/>
      <c r="M731" s="29"/>
      <c r="N731" s="29"/>
      <c r="O731" s="29"/>
      <c r="P731" s="61"/>
      <c r="Q731" s="31" t="str">
        <f>IF(N731&lt;&gt;"",VLOOKUP(M731&amp;"|"&amp;N731,Data_Hidden!$C$24:$D$29,2,FALSE),"")</f>
        <v/>
      </c>
      <c r="R731" s="32" t="str">
        <f>IF(L731=Data_Hidden!$A$13,"A", IF(L731=Data_Hidden!$A$14,"B",IF(L731=Data_Hidden!$A$15,"C",IF(L731=Data_Hidden!$A$16,"D",IF(L731=Data_Hidden!$A$17,"E",IF(L731=Data_Hidden!$A$18,"H",IF(L731=Data_Hidden!$A$19,"HPVH","")))))))</f>
        <v/>
      </c>
      <c r="S731" s="32" t="str">
        <f>IF(O731=Data_Hidden!$E$1,360,"")</f>
        <v/>
      </c>
      <c r="T731" s="32" t="str">
        <f t="shared" si="0"/>
        <v/>
      </c>
      <c r="U731" s="32" t="str">
        <f t="shared" si="1"/>
        <v/>
      </c>
      <c r="V731" s="33" t="str">
        <f t="shared" si="2"/>
        <v/>
      </c>
      <c r="W731" s="34">
        <f t="shared" si="3"/>
        <v>0</v>
      </c>
      <c r="X731" s="22"/>
      <c r="Y731" s="22"/>
      <c r="Z731" s="22"/>
    </row>
    <row r="732" spans="1:26" ht="15.75" customHeight="1" x14ac:dyDescent="0.25">
      <c r="A732" s="62">
        <v>730</v>
      </c>
      <c r="B732" s="30"/>
      <c r="C732" s="30"/>
      <c r="D732" s="57" t="str">
        <f t="shared" si="4"/>
        <v/>
      </c>
      <c r="E732" s="30"/>
      <c r="F732" s="29"/>
      <c r="G732" s="29"/>
      <c r="H732" s="29"/>
      <c r="I732" s="29"/>
      <c r="J732" s="29"/>
      <c r="K732" s="29"/>
      <c r="L732" s="30"/>
      <c r="M732" s="29"/>
      <c r="N732" s="29"/>
      <c r="O732" s="29"/>
      <c r="P732" s="61"/>
      <c r="Q732" s="31" t="str">
        <f>IF(N732&lt;&gt;"",VLOOKUP(M732&amp;"|"&amp;N732,Data_Hidden!$C$24:$D$29,2,FALSE),"")</f>
        <v/>
      </c>
      <c r="R732" s="32" t="str">
        <f>IF(L732=Data_Hidden!$A$13,"A", IF(L732=Data_Hidden!$A$14,"B",IF(L732=Data_Hidden!$A$15,"C",IF(L732=Data_Hidden!$A$16,"D",IF(L732=Data_Hidden!$A$17,"E",IF(L732=Data_Hidden!$A$18,"H",IF(L732=Data_Hidden!$A$19,"HPVH","")))))))</f>
        <v/>
      </c>
      <c r="S732" s="32" t="str">
        <f>IF(O732=Data_Hidden!$E$1,360,"")</f>
        <v/>
      </c>
      <c r="T732" s="32" t="str">
        <f t="shared" si="0"/>
        <v/>
      </c>
      <c r="U732" s="32" t="str">
        <f t="shared" si="1"/>
        <v/>
      </c>
      <c r="V732" s="33" t="str">
        <f t="shared" si="2"/>
        <v/>
      </c>
      <c r="W732" s="34">
        <f t="shared" si="3"/>
        <v>0</v>
      </c>
      <c r="X732" s="22"/>
      <c r="Y732" s="22"/>
      <c r="Z732" s="22"/>
    </row>
    <row r="733" spans="1:26" ht="15.75" customHeight="1" x14ac:dyDescent="0.25">
      <c r="A733" s="62">
        <v>731</v>
      </c>
      <c r="B733" s="30"/>
      <c r="C733" s="30"/>
      <c r="D733" s="57" t="str">
        <f t="shared" si="4"/>
        <v/>
      </c>
      <c r="E733" s="30"/>
      <c r="F733" s="29"/>
      <c r="G733" s="29"/>
      <c r="H733" s="29"/>
      <c r="I733" s="29"/>
      <c r="J733" s="29"/>
      <c r="K733" s="29"/>
      <c r="L733" s="30"/>
      <c r="M733" s="29"/>
      <c r="N733" s="29"/>
      <c r="O733" s="29"/>
      <c r="P733" s="61"/>
      <c r="Q733" s="31" t="str">
        <f>IF(N733&lt;&gt;"",VLOOKUP(M733&amp;"|"&amp;N733,Data_Hidden!$C$24:$D$29,2,FALSE),"")</f>
        <v/>
      </c>
      <c r="R733" s="32" t="str">
        <f>IF(L733=Data_Hidden!$A$13,"A", IF(L733=Data_Hidden!$A$14,"B",IF(L733=Data_Hidden!$A$15,"C",IF(L733=Data_Hidden!$A$16,"D",IF(L733=Data_Hidden!$A$17,"E",IF(L733=Data_Hidden!$A$18,"H",IF(L733=Data_Hidden!$A$19,"HPVH","")))))))</f>
        <v/>
      </c>
      <c r="S733" s="32" t="str">
        <f>IF(O733=Data_Hidden!$E$1,360,"")</f>
        <v/>
      </c>
      <c r="T733" s="32" t="str">
        <f t="shared" si="0"/>
        <v/>
      </c>
      <c r="U733" s="32" t="str">
        <f t="shared" si="1"/>
        <v/>
      </c>
      <c r="V733" s="33" t="str">
        <f t="shared" si="2"/>
        <v/>
      </c>
      <c r="W733" s="34">
        <f t="shared" si="3"/>
        <v>0</v>
      </c>
      <c r="X733" s="22"/>
      <c r="Y733" s="22"/>
      <c r="Z733" s="22"/>
    </row>
    <row r="734" spans="1:26" ht="15.75" customHeight="1" x14ac:dyDescent="0.25">
      <c r="A734" s="62">
        <v>732</v>
      </c>
      <c r="B734" s="30"/>
      <c r="C734" s="30"/>
      <c r="D734" s="57" t="str">
        <f t="shared" si="4"/>
        <v/>
      </c>
      <c r="E734" s="30"/>
      <c r="F734" s="29"/>
      <c r="G734" s="29"/>
      <c r="H734" s="29"/>
      <c r="I734" s="29"/>
      <c r="J734" s="29"/>
      <c r="K734" s="29"/>
      <c r="L734" s="30"/>
      <c r="M734" s="29"/>
      <c r="N734" s="29"/>
      <c r="O734" s="29"/>
      <c r="P734" s="61"/>
      <c r="Q734" s="31" t="str">
        <f>IF(N734&lt;&gt;"",VLOOKUP(M734&amp;"|"&amp;N734,Data_Hidden!$C$24:$D$29,2,FALSE),"")</f>
        <v/>
      </c>
      <c r="R734" s="32" t="str">
        <f>IF(L734=Data_Hidden!$A$13,"A", IF(L734=Data_Hidden!$A$14,"B",IF(L734=Data_Hidden!$A$15,"C",IF(L734=Data_Hidden!$A$16,"D",IF(L734=Data_Hidden!$A$17,"E",IF(L734=Data_Hidden!$A$18,"H",IF(L734=Data_Hidden!$A$19,"HPVH","")))))))</f>
        <v/>
      </c>
      <c r="S734" s="32" t="str">
        <f>IF(O734=Data_Hidden!$E$1,360,"")</f>
        <v/>
      </c>
      <c r="T734" s="32" t="str">
        <f t="shared" si="0"/>
        <v/>
      </c>
      <c r="U734" s="32" t="str">
        <f t="shared" si="1"/>
        <v/>
      </c>
      <c r="V734" s="33" t="str">
        <f t="shared" si="2"/>
        <v/>
      </c>
      <c r="W734" s="34">
        <f t="shared" si="3"/>
        <v>0</v>
      </c>
      <c r="X734" s="22"/>
      <c r="Y734" s="22"/>
      <c r="Z734" s="22"/>
    </row>
    <row r="735" spans="1:26" ht="15.75" customHeight="1" x14ac:dyDescent="0.25">
      <c r="A735" s="62">
        <v>733</v>
      </c>
      <c r="B735" s="30"/>
      <c r="C735" s="30"/>
      <c r="D735" s="57" t="str">
        <f t="shared" si="4"/>
        <v/>
      </c>
      <c r="E735" s="30"/>
      <c r="F735" s="29"/>
      <c r="G735" s="29"/>
      <c r="H735" s="29"/>
      <c r="I735" s="29"/>
      <c r="J735" s="29"/>
      <c r="K735" s="29"/>
      <c r="L735" s="30"/>
      <c r="M735" s="29"/>
      <c r="N735" s="29"/>
      <c r="O735" s="29"/>
      <c r="P735" s="61"/>
      <c r="Q735" s="31" t="str">
        <f>IF(N735&lt;&gt;"",VLOOKUP(M735&amp;"|"&amp;N735,Data_Hidden!$C$24:$D$29,2,FALSE),"")</f>
        <v/>
      </c>
      <c r="R735" s="32" t="str">
        <f>IF(L735=Data_Hidden!$A$13,"A", IF(L735=Data_Hidden!$A$14,"B",IF(L735=Data_Hidden!$A$15,"C",IF(L735=Data_Hidden!$A$16,"D",IF(L735=Data_Hidden!$A$17,"E",IF(L735=Data_Hidden!$A$18,"H",IF(L735=Data_Hidden!$A$19,"HPVH","")))))))</f>
        <v/>
      </c>
      <c r="S735" s="32" t="str">
        <f>IF(O735=Data_Hidden!$E$1,360,"")</f>
        <v/>
      </c>
      <c r="T735" s="32" t="str">
        <f t="shared" si="0"/>
        <v/>
      </c>
      <c r="U735" s="32" t="str">
        <f t="shared" si="1"/>
        <v/>
      </c>
      <c r="V735" s="33" t="str">
        <f t="shared" si="2"/>
        <v/>
      </c>
      <c r="W735" s="34">
        <f t="shared" si="3"/>
        <v>0</v>
      </c>
      <c r="X735" s="22"/>
      <c r="Y735" s="22"/>
      <c r="Z735" s="22"/>
    </row>
    <row r="736" spans="1:26" ht="15.75" customHeight="1" x14ac:dyDescent="0.25">
      <c r="A736" s="62">
        <v>734</v>
      </c>
      <c r="B736" s="30"/>
      <c r="C736" s="30"/>
      <c r="D736" s="57" t="str">
        <f t="shared" si="4"/>
        <v/>
      </c>
      <c r="E736" s="30"/>
      <c r="F736" s="29"/>
      <c r="G736" s="29"/>
      <c r="H736" s="29"/>
      <c r="I736" s="29"/>
      <c r="J736" s="29"/>
      <c r="K736" s="29"/>
      <c r="L736" s="30"/>
      <c r="M736" s="29"/>
      <c r="N736" s="29"/>
      <c r="O736" s="29"/>
      <c r="P736" s="61"/>
      <c r="Q736" s="31" t="str">
        <f>IF(N736&lt;&gt;"",VLOOKUP(M736&amp;"|"&amp;N736,Data_Hidden!$C$24:$D$29,2,FALSE),"")</f>
        <v/>
      </c>
      <c r="R736" s="32" t="str">
        <f>IF(L736=Data_Hidden!$A$13,"A", IF(L736=Data_Hidden!$A$14,"B",IF(L736=Data_Hidden!$A$15,"C",IF(L736=Data_Hidden!$A$16,"D",IF(L736=Data_Hidden!$A$17,"E",IF(L736=Data_Hidden!$A$18,"H",IF(L736=Data_Hidden!$A$19,"HPVH","")))))))</f>
        <v/>
      </c>
      <c r="S736" s="32" t="str">
        <f>IF(O736=Data_Hidden!$E$1,360,"")</f>
        <v/>
      </c>
      <c r="T736" s="32" t="str">
        <f t="shared" si="0"/>
        <v/>
      </c>
      <c r="U736" s="32" t="str">
        <f t="shared" si="1"/>
        <v/>
      </c>
      <c r="V736" s="33" t="str">
        <f t="shared" si="2"/>
        <v/>
      </c>
      <c r="W736" s="34">
        <f t="shared" si="3"/>
        <v>0</v>
      </c>
      <c r="X736" s="22"/>
      <c r="Y736" s="22"/>
      <c r="Z736" s="22"/>
    </row>
    <row r="737" spans="1:26" ht="15.75" customHeight="1" x14ac:dyDescent="0.25">
      <c r="A737" s="62">
        <v>735</v>
      </c>
      <c r="B737" s="30"/>
      <c r="C737" s="30"/>
      <c r="D737" s="57" t="str">
        <f t="shared" si="4"/>
        <v/>
      </c>
      <c r="E737" s="30"/>
      <c r="F737" s="29"/>
      <c r="G737" s="29"/>
      <c r="H737" s="29"/>
      <c r="I737" s="29"/>
      <c r="J737" s="29"/>
      <c r="K737" s="29"/>
      <c r="L737" s="30"/>
      <c r="M737" s="29"/>
      <c r="N737" s="29"/>
      <c r="O737" s="29"/>
      <c r="P737" s="61"/>
      <c r="Q737" s="31" t="str">
        <f>IF(N737&lt;&gt;"",VLOOKUP(M737&amp;"|"&amp;N737,Data_Hidden!$C$24:$D$29,2,FALSE),"")</f>
        <v/>
      </c>
      <c r="R737" s="32" t="str">
        <f>IF(L737=Data_Hidden!$A$13,"A", IF(L737=Data_Hidden!$A$14,"B",IF(L737=Data_Hidden!$A$15,"C",IF(L737=Data_Hidden!$A$16,"D",IF(L737=Data_Hidden!$A$17,"E",IF(L737=Data_Hidden!$A$18,"H",IF(L737=Data_Hidden!$A$19,"HPVH","")))))))</f>
        <v/>
      </c>
      <c r="S737" s="32" t="str">
        <f>IF(O737=Data_Hidden!$E$1,360,"")</f>
        <v/>
      </c>
      <c r="T737" s="32" t="str">
        <f t="shared" si="0"/>
        <v/>
      </c>
      <c r="U737" s="32" t="str">
        <f t="shared" si="1"/>
        <v/>
      </c>
      <c r="V737" s="33" t="str">
        <f t="shared" si="2"/>
        <v/>
      </c>
      <c r="W737" s="34">
        <f t="shared" si="3"/>
        <v>0</v>
      </c>
      <c r="X737" s="22"/>
      <c r="Y737" s="22"/>
      <c r="Z737" s="22"/>
    </row>
    <row r="738" spans="1:26" ht="15.75" customHeight="1" x14ac:dyDescent="0.25">
      <c r="A738" s="62">
        <v>736</v>
      </c>
      <c r="B738" s="30"/>
      <c r="C738" s="30"/>
      <c r="D738" s="57" t="str">
        <f t="shared" si="4"/>
        <v/>
      </c>
      <c r="E738" s="30"/>
      <c r="F738" s="29"/>
      <c r="G738" s="29"/>
      <c r="H738" s="29"/>
      <c r="I738" s="29"/>
      <c r="J738" s="29"/>
      <c r="K738" s="29"/>
      <c r="L738" s="30"/>
      <c r="M738" s="29"/>
      <c r="N738" s="29"/>
      <c r="O738" s="29"/>
      <c r="P738" s="61"/>
      <c r="Q738" s="31" t="str">
        <f>IF(N738&lt;&gt;"",VLOOKUP(M738&amp;"|"&amp;N738,Data_Hidden!$C$24:$D$29,2,FALSE),"")</f>
        <v/>
      </c>
      <c r="R738" s="32" t="str">
        <f>IF(L738=Data_Hidden!$A$13,"A", IF(L738=Data_Hidden!$A$14,"B",IF(L738=Data_Hidden!$A$15,"C",IF(L738=Data_Hidden!$A$16,"D",IF(L738=Data_Hidden!$A$17,"E",IF(L738=Data_Hidden!$A$18,"H",IF(L738=Data_Hidden!$A$19,"HPVH","")))))))</f>
        <v/>
      </c>
      <c r="S738" s="32" t="str">
        <f>IF(O738=Data_Hidden!$E$1,360,"")</f>
        <v/>
      </c>
      <c r="T738" s="32" t="str">
        <f t="shared" si="0"/>
        <v/>
      </c>
      <c r="U738" s="32" t="str">
        <f t="shared" si="1"/>
        <v/>
      </c>
      <c r="V738" s="33" t="str">
        <f t="shared" si="2"/>
        <v/>
      </c>
      <c r="W738" s="34">
        <f t="shared" si="3"/>
        <v>0</v>
      </c>
      <c r="X738" s="22"/>
      <c r="Y738" s="22"/>
      <c r="Z738" s="22"/>
    </row>
    <row r="739" spans="1:26" ht="15.75" customHeight="1" x14ac:dyDescent="0.25">
      <c r="A739" s="62">
        <v>737</v>
      </c>
      <c r="B739" s="30"/>
      <c r="C739" s="30"/>
      <c r="D739" s="57" t="str">
        <f t="shared" si="4"/>
        <v/>
      </c>
      <c r="E739" s="30"/>
      <c r="F739" s="29"/>
      <c r="G739" s="29"/>
      <c r="H739" s="29"/>
      <c r="I739" s="29"/>
      <c r="J739" s="29"/>
      <c r="K739" s="29"/>
      <c r="L739" s="30"/>
      <c r="M739" s="29"/>
      <c r="N739" s="29"/>
      <c r="O739" s="29"/>
      <c r="P739" s="61"/>
      <c r="Q739" s="31" t="str">
        <f>IF(N739&lt;&gt;"",VLOOKUP(M739&amp;"|"&amp;N739,Data_Hidden!$C$24:$D$29,2,FALSE),"")</f>
        <v/>
      </c>
      <c r="R739" s="32" t="str">
        <f>IF(L739=Data_Hidden!$A$13,"A", IF(L739=Data_Hidden!$A$14,"B",IF(L739=Data_Hidden!$A$15,"C",IF(L739=Data_Hidden!$A$16,"D",IF(L739=Data_Hidden!$A$17,"E",IF(L739=Data_Hidden!$A$18,"H",IF(L739=Data_Hidden!$A$19,"HPVH","")))))))</f>
        <v/>
      </c>
      <c r="S739" s="32" t="str">
        <f>IF(O739=Data_Hidden!$E$1,360,"")</f>
        <v/>
      </c>
      <c r="T739" s="32" t="str">
        <f t="shared" si="0"/>
        <v/>
      </c>
      <c r="U739" s="32" t="str">
        <f t="shared" si="1"/>
        <v/>
      </c>
      <c r="V739" s="33" t="str">
        <f t="shared" si="2"/>
        <v/>
      </c>
      <c r="W739" s="34">
        <f t="shared" si="3"/>
        <v>0</v>
      </c>
      <c r="X739" s="22"/>
      <c r="Y739" s="22"/>
      <c r="Z739" s="22"/>
    </row>
    <row r="740" spans="1:26" ht="15.75" customHeight="1" x14ac:dyDescent="0.25">
      <c r="A740" s="62">
        <v>738</v>
      </c>
      <c r="B740" s="30"/>
      <c r="C740" s="30"/>
      <c r="D740" s="57" t="str">
        <f t="shared" si="4"/>
        <v/>
      </c>
      <c r="E740" s="30"/>
      <c r="F740" s="29"/>
      <c r="G740" s="29"/>
      <c r="H740" s="29"/>
      <c r="I740" s="29"/>
      <c r="J740" s="29"/>
      <c r="K740" s="29"/>
      <c r="L740" s="30"/>
      <c r="M740" s="29"/>
      <c r="N740" s="29"/>
      <c r="O740" s="29"/>
      <c r="P740" s="61"/>
      <c r="Q740" s="31" t="str">
        <f>IF(N740&lt;&gt;"",VLOOKUP(M740&amp;"|"&amp;N740,Data_Hidden!$C$24:$D$29,2,FALSE),"")</f>
        <v/>
      </c>
      <c r="R740" s="32" t="str">
        <f>IF(L740=Data_Hidden!$A$13,"A", IF(L740=Data_Hidden!$A$14,"B",IF(L740=Data_Hidden!$A$15,"C",IF(L740=Data_Hidden!$A$16,"D",IF(L740=Data_Hidden!$A$17,"E",IF(L740=Data_Hidden!$A$18,"H",IF(L740=Data_Hidden!$A$19,"HPVH","")))))))</f>
        <v/>
      </c>
      <c r="S740" s="32" t="str">
        <f>IF(O740=Data_Hidden!$E$1,360,"")</f>
        <v/>
      </c>
      <c r="T740" s="32" t="str">
        <f t="shared" si="0"/>
        <v/>
      </c>
      <c r="U740" s="32" t="str">
        <f t="shared" si="1"/>
        <v/>
      </c>
      <c r="V740" s="33" t="str">
        <f t="shared" si="2"/>
        <v/>
      </c>
      <c r="W740" s="34">
        <f t="shared" si="3"/>
        <v>0</v>
      </c>
      <c r="X740" s="22"/>
      <c r="Y740" s="22"/>
      <c r="Z740" s="22"/>
    </row>
    <row r="741" spans="1:26" ht="15.75" customHeight="1" x14ac:dyDescent="0.25">
      <c r="A741" s="62">
        <v>739</v>
      </c>
      <c r="B741" s="30"/>
      <c r="C741" s="30"/>
      <c r="D741" s="57" t="str">
        <f t="shared" si="4"/>
        <v/>
      </c>
      <c r="E741" s="30"/>
      <c r="F741" s="29"/>
      <c r="G741" s="29"/>
      <c r="H741" s="29"/>
      <c r="I741" s="29"/>
      <c r="J741" s="29"/>
      <c r="K741" s="29"/>
      <c r="L741" s="30"/>
      <c r="M741" s="29"/>
      <c r="N741" s="29"/>
      <c r="O741" s="29"/>
      <c r="P741" s="61"/>
      <c r="Q741" s="31" t="str">
        <f>IF(N741&lt;&gt;"",VLOOKUP(M741&amp;"|"&amp;N741,Data_Hidden!$C$24:$D$29,2,FALSE),"")</f>
        <v/>
      </c>
      <c r="R741" s="32" t="str">
        <f>IF(L741=Data_Hidden!$A$13,"A", IF(L741=Data_Hidden!$A$14,"B",IF(L741=Data_Hidden!$A$15,"C",IF(L741=Data_Hidden!$A$16,"D",IF(L741=Data_Hidden!$A$17,"E",IF(L741=Data_Hidden!$A$18,"H",IF(L741=Data_Hidden!$A$19,"HPVH","")))))))</f>
        <v/>
      </c>
      <c r="S741" s="32" t="str">
        <f>IF(O741=Data_Hidden!$E$1,360,"")</f>
        <v/>
      </c>
      <c r="T741" s="32" t="str">
        <f t="shared" si="0"/>
        <v/>
      </c>
      <c r="U741" s="32" t="str">
        <f t="shared" si="1"/>
        <v/>
      </c>
      <c r="V741" s="33" t="str">
        <f t="shared" si="2"/>
        <v/>
      </c>
      <c r="W741" s="34">
        <f t="shared" si="3"/>
        <v>0</v>
      </c>
      <c r="X741" s="22"/>
      <c r="Y741" s="22"/>
      <c r="Z741" s="22"/>
    </row>
    <row r="742" spans="1:26" ht="15.75" customHeight="1" x14ac:dyDescent="0.25">
      <c r="A742" s="62">
        <v>740</v>
      </c>
      <c r="B742" s="30"/>
      <c r="C742" s="30"/>
      <c r="D742" s="57" t="str">
        <f t="shared" si="4"/>
        <v/>
      </c>
      <c r="E742" s="30"/>
      <c r="F742" s="29"/>
      <c r="G742" s="29"/>
      <c r="H742" s="29"/>
      <c r="I742" s="29"/>
      <c r="J742" s="29"/>
      <c r="K742" s="29"/>
      <c r="L742" s="30"/>
      <c r="M742" s="29"/>
      <c r="N742" s="29"/>
      <c r="O742" s="29"/>
      <c r="P742" s="61"/>
      <c r="Q742" s="31" t="str">
        <f>IF(N742&lt;&gt;"",VLOOKUP(M742&amp;"|"&amp;N742,Data_Hidden!$C$24:$D$29,2,FALSE),"")</f>
        <v/>
      </c>
      <c r="R742" s="32" t="str">
        <f>IF(L742=Data_Hidden!$A$13,"A", IF(L742=Data_Hidden!$A$14,"B",IF(L742=Data_Hidden!$A$15,"C",IF(L742=Data_Hidden!$A$16,"D",IF(L742=Data_Hidden!$A$17,"E",IF(L742=Data_Hidden!$A$18,"H",IF(L742=Data_Hidden!$A$19,"HPVH","")))))))</f>
        <v/>
      </c>
      <c r="S742" s="32" t="str">
        <f>IF(O742=Data_Hidden!$E$1,360,"")</f>
        <v/>
      </c>
      <c r="T742" s="32" t="str">
        <f t="shared" si="0"/>
        <v/>
      </c>
      <c r="U742" s="32" t="str">
        <f t="shared" si="1"/>
        <v/>
      </c>
      <c r="V742" s="33" t="str">
        <f t="shared" si="2"/>
        <v/>
      </c>
      <c r="W742" s="34">
        <f t="shared" si="3"/>
        <v>0</v>
      </c>
      <c r="X742" s="22"/>
      <c r="Y742" s="22"/>
      <c r="Z742" s="22"/>
    </row>
    <row r="743" spans="1:26" ht="15.75" customHeight="1" x14ac:dyDescent="0.25">
      <c r="A743" s="62">
        <v>741</v>
      </c>
      <c r="B743" s="30"/>
      <c r="C743" s="30"/>
      <c r="D743" s="57" t="str">
        <f t="shared" si="4"/>
        <v/>
      </c>
      <c r="E743" s="30"/>
      <c r="F743" s="29"/>
      <c r="G743" s="29"/>
      <c r="H743" s="29"/>
      <c r="I743" s="29"/>
      <c r="J743" s="29"/>
      <c r="K743" s="29"/>
      <c r="L743" s="30"/>
      <c r="M743" s="29"/>
      <c r="N743" s="29"/>
      <c r="O743" s="29"/>
      <c r="P743" s="61"/>
      <c r="Q743" s="31" t="str">
        <f>IF(N743&lt;&gt;"",VLOOKUP(M743&amp;"|"&amp;N743,Data_Hidden!$C$24:$D$29,2,FALSE),"")</f>
        <v/>
      </c>
      <c r="R743" s="32" t="str">
        <f>IF(L743=Data_Hidden!$A$13,"A", IF(L743=Data_Hidden!$A$14,"B",IF(L743=Data_Hidden!$A$15,"C",IF(L743=Data_Hidden!$A$16,"D",IF(L743=Data_Hidden!$A$17,"E",IF(L743=Data_Hidden!$A$18,"H",IF(L743=Data_Hidden!$A$19,"HPVH","")))))))</f>
        <v/>
      </c>
      <c r="S743" s="32" t="str">
        <f>IF(O743=Data_Hidden!$E$1,360,"")</f>
        <v/>
      </c>
      <c r="T743" s="32" t="str">
        <f t="shared" si="0"/>
        <v/>
      </c>
      <c r="U743" s="32" t="str">
        <f t="shared" si="1"/>
        <v/>
      </c>
      <c r="V743" s="33" t="str">
        <f t="shared" si="2"/>
        <v/>
      </c>
      <c r="W743" s="34">
        <f t="shared" si="3"/>
        <v>0</v>
      </c>
      <c r="X743" s="22"/>
      <c r="Y743" s="22"/>
      <c r="Z743" s="22"/>
    </row>
    <row r="744" spans="1:26" ht="15.75" customHeight="1" x14ac:dyDescent="0.25">
      <c r="A744" s="62">
        <v>742</v>
      </c>
      <c r="B744" s="30"/>
      <c r="C744" s="30"/>
      <c r="D744" s="57" t="str">
        <f t="shared" si="4"/>
        <v/>
      </c>
      <c r="E744" s="30"/>
      <c r="F744" s="29"/>
      <c r="G744" s="29"/>
      <c r="H744" s="29"/>
      <c r="I744" s="29"/>
      <c r="J744" s="29"/>
      <c r="K744" s="29"/>
      <c r="L744" s="30"/>
      <c r="M744" s="29"/>
      <c r="N744" s="29"/>
      <c r="O744" s="29"/>
      <c r="P744" s="61"/>
      <c r="Q744" s="31" t="str">
        <f>IF(N744&lt;&gt;"",VLOOKUP(M744&amp;"|"&amp;N744,Data_Hidden!$C$24:$D$29,2,FALSE),"")</f>
        <v/>
      </c>
      <c r="R744" s="32" t="str">
        <f>IF(L744=Data_Hidden!$A$13,"A", IF(L744=Data_Hidden!$A$14,"B",IF(L744=Data_Hidden!$A$15,"C",IF(L744=Data_Hidden!$A$16,"D",IF(L744=Data_Hidden!$A$17,"E",IF(L744=Data_Hidden!$A$18,"H",IF(L744=Data_Hidden!$A$19,"HPVH","")))))))</f>
        <v/>
      </c>
      <c r="S744" s="32" t="str">
        <f>IF(O744=Data_Hidden!$E$1,360,"")</f>
        <v/>
      </c>
      <c r="T744" s="32" t="str">
        <f t="shared" si="0"/>
        <v/>
      </c>
      <c r="U744" s="32" t="str">
        <f t="shared" si="1"/>
        <v/>
      </c>
      <c r="V744" s="33" t="str">
        <f t="shared" si="2"/>
        <v/>
      </c>
      <c r="W744" s="34">
        <f t="shared" si="3"/>
        <v>0</v>
      </c>
      <c r="X744" s="22"/>
      <c r="Y744" s="22"/>
      <c r="Z744" s="22"/>
    </row>
    <row r="745" spans="1:26" ht="15.75" customHeight="1" x14ac:dyDescent="0.25">
      <c r="A745" s="62">
        <v>743</v>
      </c>
      <c r="B745" s="30"/>
      <c r="C745" s="30"/>
      <c r="D745" s="57" t="str">
        <f t="shared" si="4"/>
        <v/>
      </c>
      <c r="E745" s="30"/>
      <c r="F745" s="29"/>
      <c r="G745" s="29"/>
      <c r="H745" s="29"/>
      <c r="I745" s="29"/>
      <c r="J745" s="29"/>
      <c r="K745" s="29"/>
      <c r="L745" s="30"/>
      <c r="M745" s="29"/>
      <c r="N745" s="29"/>
      <c r="O745" s="29"/>
      <c r="P745" s="61"/>
      <c r="Q745" s="31" t="str">
        <f>IF(N745&lt;&gt;"",VLOOKUP(M745&amp;"|"&amp;N745,Data_Hidden!$C$24:$D$29,2,FALSE),"")</f>
        <v/>
      </c>
      <c r="R745" s="32" t="str">
        <f>IF(L745=Data_Hidden!$A$13,"A", IF(L745=Data_Hidden!$A$14,"B",IF(L745=Data_Hidden!$A$15,"C",IF(L745=Data_Hidden!$A$16,"D",IF(L745=Data_Hidden!$A$17,"E",IF(L745=Data_Hidden!$A$18,"H",IF(L745=Data_Hidden!$A$19,"HPVH","")))))))</f>
        <v/>
      </c>
      <c r="S745" s="32" t="str">
        <f>IF(O745=Data_Hidden!$E$1,360,"")</f>
        <v/>
      </c>
      <c r="T745" s="32" t="str">
        <f t="shared" si="0"/>
        <v/>
      </c>
      <c r="U745" s="32" t="str">
        <f t="shared" si="1"/>
        <v/>
      </c>
      <c r="V745" s="33" t="str">
        <f t="shared" si="2"/>
        <v/>
      </c>
      <c r="W745" s="34">
        <f t="shared" si="3"/>
        <v>0</v>
      </c>
      <c r="X745" s="22"/>
      <c r="Y745" s="22"/>
      <c r="Z745" s="22"/>
    </row>
    <row r="746" spans="1:26" ht="15.75" customHeight="1" x14ac:dyDescent="0.25">
      <c r="A746" s="62">
        <v>744</v>
      </c>
      <c r="B746" s="30"/>
      <c r="C746" s="30"/>
      <c r="D746" s="57" t="str">
        <f t="shared" si="4"/>
        <v/>
      </c>
      <c r="E746" s="30"/>
      <c r="F746" s="29"/>
      <c r="G746" s="29"/>
      <c r="H746" s="29"/>
      <c r="I746" s="29"/>
      <c r="J746" s="29"/>
      <c r="K746" s="29"/>
      <c r="L746" s="30"/>
      <c r="M746" s="29"/>
      <c r="N746" s="29"/>
      <c r="O746" s="29"/>
      <c r="P746" s="61"/>
      <c r="Q746" s="31" t="str">
        <f>IF(N746&lt;&gt;"",VLOOKUP(M746&amp;"|"&amp;N746,Data_Hidden!$C$24:$D$29,2,FALSE),"")</f>
        <v/>
      </c>
      <c r="R746" s="32" t="str">
        <f>IF(L746=Data_Hidden!$A$13,"A", IF(L746=Data_Hidden!$A$14,"B",IF(L746=Data_Hidden!$A$15,"C",IF(L746=Data_Hidden!$A$16,"D",IF(L746=Data_Hidden!$A$17,"E",IF(L746=Data_Hidden!$A$18,"H",IF(L746=Data_Hidden!$A$19,"HPVH","")))))))</f>
        <v/>
      </c>
      <c r="S746" s="32" t="str">
        <f>IF(O746=Data_Hidden!$E$1,360,"")</f>
        <v/>
      </c>
      <c r="T746" s="32" t="str">
        <f t="shared" si="0"/>
        <v/>
      </c>
      <c r="U746" s="32" t="str">
        <f t="shared" si="1"/>
        <v/>
      </c>
      <c r="V746" s="33" t="str">
        <f t="shared" si="2"/>
        <v/>
      </c>
      <c r="W746" s="34">
        <f t="shared" si="3"/>
        <v>0</v>
      </c>
      <c r="X746" s="22"/>
      <c r="Y746" s="22"/>
      <c r="Z746" s="22"/>
    </row>
    <row r="747" spans="1:26" ht="15.75" customHeight="1" x14ac:dyDescent="0.25">
      <c r="A747" s="62">
        <v>745</v>
      </c>
      <c r="B747" s="30"/>
      <c r="C747" s="30"/>
      <c r="D747" s="57" t="str">
        <f t="shared" si="4"/>
        <v/>
      </c>
      <c r="E747" s="30"/>
      <c r="F747" s="29"/>
      <c r="G747" s="29"/>
      <c r="H747" s="29"/>
      <c r="I747" s="29"/>
      <c r="J747" s="29"/>
      <c r="K747" s="29"/>
      <c r="L747" s="30"/>
      <c r="M747" s="29"/>
      <c r="N747" s="29"/>
      <c r="O747" s="29"/>
      <c r="P747" s="61"/>
      <c r="Q747" s="31" t="str">
        <f>IF(N747&lt;&gt;"",VLOOKUP(M747&amp;"|"&amp;N747,Data_Hidden!$C$24:$D$29,2,FALSE),"")</f>
        <v/>
      </c>
      <c r="R747" s="32" t="str">
        <f>IF(L747=Data_Hidden!$A$13,"A", IF(L747=Data_Hidden!$A$14,"B",IF(L747=Data_Hidden!$A$15,"C",IF(L747=Data_Hidden!$A$16,"D",IF(L747=Data_Hidden!$A$17,"E",IF(L747=Data_Hidden!$A$18,"H",IF(L747=Data_Hidden!$A$19,"HPVH","")))))))</f>
        <v/>
      </c>
      <c r="S747" s="32" t="str">
        <f>IF(O747=Data_Hidden!$E$1,360,"")</f>
        <v/>
      </c>
      <c r="T747" s="32" t="str">
        <f t="shared" si="0"/>
        <v/>
      </c>
      <c r="U747" s="32" t="str">
        <f t="shared" si="1"/>
        <v/>
      </c>
      <c r="V747" s="33" t="str">
        <f t="shared" si="2"/>
        <v/>
      </c>
      <c r="W747" s="34">
        <f t="shared" si="3"/>
        <v>0</v>
      </c>
      <c r="X747" s="22"/>
      <c r="Y747" s="22"/>
      <c r="Z747" s="22"/>
    </row>
    <row r="748" spans="1:26" ht="15.75" customHeight="1" x14ac:dyDescent="0.25">
      <c r="A748" s="62">
        <v>746</v>
      </c>
      <c r="B748" s="30"/>
      <c r="C748" s="30"/>
      <c r="D748" s="57" t="str">
        <f t="shared" si="4"/>
        <v/>
      </c>
      <c r="E748" s="30"/>
      <c r="F748" s="29"/>
      <c r="G748" s="29"/>
      <c r="H748" s="29"/>
      <c r="I748" s="29"/>
      <c r="J748" s="29"/>
      <c r="K748" s="29"/>
      <c r="L748" s="30"/>
      <c r="M748" s="29"/>
      <c r="N748" s="29"/>
      <c r="O748" s="29"/>
      <c r="P748" s="61"/>
      <c r="Q748" s="31" t="str">
        <f>IF(N748&lt;&gt;"",VLOOKUP(M748&amp;"|"&amp;N748,Data_Hidden!$C$24:$D$29,2,FALSE),"")</f>
        <v/>
      </c>
      <c r="R748" s="32" t="str">
        <f>IF(L748=Data_Hidden!$A$13,"A", IF(L748=Data_Hidden!$A$14,"B",IF(L748=Data_Hidden!$A$15,"C",IF(L748=Data_Hidden!$A$16,"D",IF(L748=Data_Hidden!$A$17,"E",IF(L748=Data_Hidden!$A$18,"H",IF(L748=Data_Hidden!$A$19,"HPVH","")))))))</f>
        <v/>
      </c>
      <c r="S748" s="32" t="str">
        <f>IF(O748=Data_Hidden!$E$1,360,"")</f>
        <v/>
      </c>
      <c r="T748" s="32" t="str">
        <f t="shared" si="0"/>
        <v/>
      </c>
      <c r="U748" s="32" t="str">
        <f t="shared" si="1"/>
        <v/>
      </c>
      <c r="V748" s="33" t="str">
        <f t="shared" si="2"/>
        <v/>
      </c>
      <c r="W748" s="34">
        <f t="shared" si="3"/>
        <v>0</v>
      </c>
      <c r="X748" s="22"/>
      <c r="Y748" s="22"/>
      <c r="Z748" s="22"/>
    </row>
    <row r="749" spans="1:26" ht="15.75" customHeight="1" x14ac:dyDescent="0.25">
      <c r="A749" s="62">
        <v>747</v>
      </c>
      <c r="B749" s="30"/>
      <c r="C749" s="30"/>
      <c r="D749" s="57" t="str">
        <f t="shared" si="4"/>
        <v/>
      </c>
      <c r="E749" s="30"/>
      <c r="F749" s="29"/>
      <c r="G749" s="29"/>
      <c r="H749" s="29"/>
      <c r="I749" s="29"/>
      <c r="J749" s="29"/>
      <c r="K749" s="29"/>
      <c r="L749" s="30"/>
      <c r="M749" s="29"/>
      <c r="N749" s="29"/>
      <c r="O749" s="29"/>
      <c r="P749" s="61"/>
      <c r="Q749" s="31" t="str">
        <f>IF(N749&lt;&gt;"",VLOOKUP(M749&amp;"|"&amp;N749,Data_Hidden!$C$24:$D$29,2,FALSE),"")</f>
        <v/>
      </c>
      <c r="R749" s="32" t="str">
        <f>IF(L749=Data_Hidden!$A$13,"A", IF(L749=Data_Hidden!$A$14,"B",IF(L749=Data_Hidden!$A$15,"C",IF(L749=Data_Hidden!$A$16,"D",IF(L749=Data_Hidden!$A$17,"E",IF(L749=Data_Hidden!$A$18,"H",IF(L749=Data_Hidden!$A$19,"HPVH","")))))))</f>
        <v/>
      </c>
      <c r="S749" s="32" t="str">
        <f>IF(O749=Data_Hidden!$E$1,360,"")</f>
        <v/>
      </c>
      <c r="T749" s="32" t="str">
        <f t="shared" si="0"/>
        <v/>
      </c>
      <c r="U749" s="32" t="str">
        <f t="shared" si="1"/>
        <v/>
      </c>
      <c r="V749" s="33" t="str">
        <f t="shared" si="2"/>
        <v/>
      </c>
      <c r="W749" s="34">
        <f t="shared" si="3"/>
        <v>0</v>
      </c>
      <c r="X749" s="22"/>
      <c r="Y749" s="22"/>
      <c r="Z749" s="22"/>
    </row>
    <row r="750" spans="1:26" ht="15.75" customHeight="1" x14ac:dyDescent="0.25">
      <c r="A750" s="62">
        <v>748</v>
      </c>
      <c r="B750" s="30"/>
      <c r="C750" s="30"/>
      <c r="D750" s="57" t="str">
        <f t="shared" si="4"/>
        <v/>
      </c>
      <c r="E750" s="30"/>
      <c r="F750" s="29"/>
      <c r="G750" s="29"/>
      <c r="H750" s="29"/>
      <c r="I750" s="29"/>
      <c r="J750" s="29"/>
      <c r="K750" s="29"/>
      <c r="L750" s="30"/>
      <c r="M750" s="29"/>
      <c r="N750" s="29"/>
      <c r="O750" s="29"/>
      <c r="P750" s="61"/>
      <c r="Q750" s="31" t="str">
        <f>IF(N750&lt;&gt;"",VLOOKUP(M750&amp;"|"&amp;N750,Data_Hidden!$C$24:$D$29,2,FALSE),"")</f>
        <v/>
      </c>
      <c r="R750" s="32" t="str">
        <f>IF(L750=Data_Hidden!$A$13,"A", IF(L750=Data_Hidden!$A$14,"B",IF(L750=Data_Hidden!$A$15,"C",IF(L750=Data_Hidden!$A$16,"D",IF(L750=Data_Hidden!$A$17,"E",IF(L750=Data_Hidden!$A$18,"H",IF(L750=Data_Hidden!$A$19,"HPVH","")))))))</f>
        <v/>
      </c>
      <c r="S750" s="32" t="str">
        <f>IF(O750=Data_Hidden!$E$1,360,"")</f>
        <v/>
      </c>
      <c r="T750" s="32" t="str">
        <f t="shared" si="0"/>
        <v/>
      </c>
      <c r="U750" s="32" t="str">
        <f t="shared" si="1"/>
        <v/>
      </c>
      <c r="V750" s="33" t="str">
        <f t="shared" si="2"/>
        <v/>
      </c>
      <c r="W750" s="34">
        <f t="shared" si="3"/>
        <v>0</v>
      </c>
      <c r="X750" s="22"/>
      <c r="Y750" s="22"/>
      <c r="Z750" s="22"/>
    </row>
    <row r="751" spans="1:26" ht="15.75" customHeight="1" x14ac:dyDescent="0.25">
      <c r="A751" s="62">
        <v>749</v>
      </c>
      <c r="B751" s="30"/>
      <c r="C751" s="30"/>
      <c r="D751" s="57" t="str">
        <f t="shared" si="4"/>
        <v/>
      </c>
      <c r="E751" s="30"/>
      <c r="F751" s="29"/>
      <c r="G751" s="29"/>
      <c r="H751" s="29"/>
      <c r="I751" s="29"/>
      <c r="J751" s="29"/>
      <c r="K751" s="29"/>
      <c r="L751" s="30"/>
      <c r="M751" s="29"/>
      <c r="N751" s="29"/>
      <c r="O751" s="29"/>
      <c r="P751" s="61"/>
      <c r="Q751" s="31" t="str">
        <f>IF(N751&lt;&gt;"",VLOOKUP(M751&amp;"|"&amp;N751,Data_Hidden!$C$24:$D$29,2,FALSE),"")</f>
        <v/>
      </c>
      <c r="R751" s="32" t="str">
        <f>IF(L751=Data_Hidden!$A$13,"A", IF(L751=Data_Hidden!$A$14,"B",IF(L751=Data_Hidden!$A$15,"C",IF(L751=Data_Hidden!$A$16,"D",IF(L751=Data_Hidden!$A$17,"E",IF(L751=Data_Hidden!$A$18,"H",IF(L751=Data_Hidden!$A$19,"HPVH","")))))))</f>
        <v/>
      </c>
      <c r="S751" s="32" t="str">
        <f>IF(O751=Data_Hidden!$E$1,360,"")</f>
        <v/>
      </c>
      <c r="T751" s="32" t="str">
        <f t="shared" si="0"/>
        <v/>
      </c>
      <c r="U751" s="32" t="str">
        <f t="shared" si="1"/>
        <v/>
      </c>
      <c r="V751" s="33" t="str">
        <f t="shared" si="2"/>
        <v/>
      </c>
      <c r="W751" s="34">
        <f t="shared" si="3"/>
        <v>0</v>
      </c>
      <c r="X751" s="22"/>
      <c r="Y751" s="22"/>
      <c r="Z751" s="22"/>
    </row>
    <row r="752" spans="1:26" ht="15.75" customHeight="1" x14ac:dyDescent="0.25">
      <c r="A752" s="62">
        <v>750</v>
      </c>
      <c r="B752" s="30"/>
      <c r="C752" s="30"/>
      <c r="D752" s="57" t="str">
        <f t="shared" si="4"/>
        <v/>
      </c>
      <c r="E752" s="30"/>
      <c r="F752" s="29"/>
      <c r="G752" s="29"/>
      <c r="H752" s="29"/>
      <c r="I752" s="29"/>
      <c r="J752" s="29"/>
      <c r="K752" s="29"/>
      <c r="L752" s="30"/>
      <c r="M752" s="29"/>
      <c r="N752" s="29"/>
      <c r="O752" s="29"/>
      <c r="P752" s="61"/>
      <c r="Q752" s="31" t="str">
        <f>IF(N752&lt;&gt;"",VLOOKUP(M752&amp;"|"&amp;N752,Data_Hidden!$C$24:$D$29,2,FALSE),"")</f>
        <v/>
      </c>
      <c r="R752" s="32" t="str">
        <f>IF(L752=Data_Hidden!$A$13,"A", IF(L752=Data_Hidden!$A$14,"B",IF(L752=Data_Hidden!$A$15,"C",IF(L752=Data_Hidden!$A$16,"D",IF(L752=Data_Hidden!$A$17,"E",IF(L752=Data_Hidden!$A$18,"H",IF(L752=Data_Hidden!$A$19,"HPVH","")))))))</f>
        <v/>
      </c>
      <c r="S752" s="32" t="str">
        <f>IF(O752=Data_Hidden!$E$1,360,"")</f>
        <v/>
      </c>
      <c r="T752" s="32" t="str">
        <f t="shared" si="0"/>
        <v/>
      </c>
      <c r="U752" s="32" t="str">
        <f t="shared" si="1"/>
        <v/>
      </c>
      <c r="V752" s="33" t="str">
        <f t="shared" si="2"/>
        <v/>
      </c>
      <c r="W752" s="34">
        <f t="shared" si="3"/>
        <v>0</v>
      </c>
      <c r="X752" s="22"/>
      <c r="Y752" s="22"/>
      <c r="Z752" s="22"/>
    </row>
    <row r="753" spans="1:26" ht="15.75" customHeight="1" x14ac:dyDescent="0.25">
      <c r="A753" s="62">
        <v>751</v>
      </c>
      <c r="B753" s="30"/>
      <c r="C753" s="30"/>
      <c r="D753" s="57" t="str">
        <f t="shared" si="4"/>
        <v/>
      </c>
      <c r="E753" s="30"/>
      <c r="F753" s="29"/>
      <c r="G753" s="29"/>
      <c r="H753" s="29"/>
      <c r="I753" s="29"/>
      <c r="J753" s="29"/>
      <c r="K753" s="29"/>
      <c r="L753" s="30"/>
      <c r="M753" s="29"/>
      <c r="N753" s="29"/>
      <c r="O753" s="29"/>
      <c r="P753" s="61"/>
      <c r="Q753" s="31" t="str">
        <f>IF(N753&lt;&gt;"",VLOOKUP(M753&amp;"|"&amp;N753,Data_Hidden!$C$24:$D$29,2,FALSE),"")</f>
        <v/>
      </c>
      <c r="R753" s="32" t="str">
        <f>IF(L753=Data_Hidden!$A$13,"A", IF(L753=Data_Hidden!$A$14,"B",IF(L753=Data_Hidden!$A$15,"C",IF(L753=Data_Hidden!$A$16,"D",IF(L753=Data_Hidden!$A$17,"E",IF(L753=Data_Hidden!$A$18,"H",IF(L753=Data_Hidden!$A$19,"HPVH","")))))))</f>
        <v/>
      </c>
      <c r="S753" s="32" t="str">
        <f>IF(O753=Data_Hidden!$E$1,360,"")</f>
        <v/>
      </c>
      <c r="T753" s="32" t="str">
        <f t="shared" si="0"/>
        <v/>
      </c>
      <c r="U753" s="32" t="str">
        <f t="shared" si="1"/>
        <v/>
      </c>
      <c r="V753" s="33" t="str">
        <f t="shared" si="2"/>
        <v/>
      </c>
      <c r="W753" s="34">
        <f t="shared" si="3"/>
        <v>0</v>
      </c>
      <c r="X753" s="22"/>
      <c r="Y753" s="22"/>
      <c r="Z753" s="22"/>
    </row>
    <row r="754" spans="1:26" ht="15.75" customHeight="1" x14ac:dyDescent="0.25">
      <c r="A754" s="62">
        <v>752</v>
      </c>
      <c r="B754" s="30"/>
      <c r="C754" s="30"/>
      <c r="D754" s="57" t="str">
        <f t="shared" si="4"/>
        <v/>
      </c>
      <c r="E754" s="30"/>
      <c r="F754" s="29"/>
      <c r="G754" s="29"/>
      <c r="H754" s="29"/>
      <c r="I754" s="29"/>
      <c r="J754" s="29"/>
      <c r="K754" s="29"/>
      <c r="L754" s="30"/>
      <c r="M754" s="29"/>
      <c r="N754" s="29"/>
      <c r="O754" s="29"/>
      <c r="P754" s="61"/>
      <c r="Q754" s="31" t="str">
        <f>IF(N754&lt;&gt;"",VLOOKUP(M754&amp;"|"&amp;N754,Data_Hidden!$C$24:$D$29,2,FALSE),"")</f>
        <v/>
      </c>
      <c r="R754" s="32" t="str">
        <f>IF(L754=Data_Hidden!$A$13,"A", IF(L754=Data_Hidden!$A$14,"B",IF(L754=Data_Hidden!$A$15,"C",IF(L754=Data_Hidden!$A$16,"D",IF(L754=Data_Hidden!$A$17,"E",IF(L754=Data_Hidden!$A$18,"H",IF(L754=Data_Hidden!$A$19,"HPVH","")))))))</f>
        <v/>
      </c>
      <c r="S754" s="32" t="str">
        <f>IF(O754=Data_Hidden!$E$1,360,"")</f>
        <v/>
      </c>
      <c r="T754" s="32" t="str">
        <f t="shared" si="0"/>
        <v/>
      </c>
      <c r="U754" s="32" t="str">
        <f t="shared" si="1"/>
        <v/>
      </c>
      <c r="V754" s="33" t="str">
        <f t="shared" si="2"/>
        <v/>
      </c>
      <c r="W754" s="34">
        <f t="shared" si="3"/>
        <v>0</v>
      </c>
      <c r="X754" s="22"/>
      <c r="Y754" s="22"/>
      <c r="Z754" s="22"/>
    </row>
    <row r="755" spans="1:26" ht="15.75" customHeight="1" x14ac:dyDescent="0.25">
      <c r="A755" s="62">
        <v>753</v>
      </c>
      <c r="B755" s="30"/>
      <c r="C755" s="30"/>
      <c r="D755" s="57" t="str">
        <f t="shared" si="4"/>
        <v/>
      </c>
      <c r="E755" s="30"/>
      <c r="F755" s="29"/>
      <c r="G755" s="29"/>
      <c r="H755" s="29"/>
      <c r="I755" s="29"/>
      <c r="J755" s="29"/>
      <c r="K755" s="29"/>
      <c r="L755" s="30"/>
      <c r="M755" s="29"/>
      <c r="N755" s="29"/>
      <c r="O755" s="29"/>
      <c r="P755" s="61"/>
      <c r="Q755" s="31" t="str">
        <f>IF(N755&lt;&gt;"",VLOOKUP(M755&amp;"|"&amp;N755,Data_Hidden!$C$24:$D$29,2,FALSE),"")</f>
        <v/>
      </c>
      <c r="R755" s="32" t="str">
        <f>IF(L755=Data_Hidden!$A$13,"A", IF(L755=Data_Hidden!$A$14,"B",IF(L755=Data_Hidden!$A$15,"C",IF(L755=Data_Hidden!$A$16,"D",IF(L755=Data_Hidden!$A$17,"E",IF(L755=Data_Hidden!$A$18,"H",IF(L755=Data_Hidden!$A$19,"HPVH","")))))))</f>
        <v/>
      </c>
      <c r="S755" s="32" t="str">
        <f>IF(O755=Data_Hidden!$E$1,360,"")</f>
        <v/>
      </c>
      <c r="T755" s="32" t="str">
        <f t="shared" si="0"/>
        <v/>
      </c>
      <c r="U755" s="32" t="str">
        <f t="shared" si="1"/>
        <v/>
      </c>
      <c r="V755" s="33" t="str">
        <f t="shared" si="2"/>
        <v/>
      </c>
      <c r="W755" s="34">
        <f t="shared" si="3"/>
        <v>0</v>
      </c>
      <c r="X755" s="22"/>
      <c r="Y755" s="22"/>
      <c r="Z755" s="22"/>
    </row>
    <row r="756" spans="1:26" ht="15.75" customHeight="1" x14ac:dyDescent="0.25">
      <c r="A756" s="62">
        <v>754</v>
      </c>
      <c r="B756" s="30"/>
      <c r="C756" s="30"/>
      <c r="D756" s="57" t="str">
        <f t="shared" si="4"/>
        <v/>
      </c>
      <c r="E756" s="30"/>
      <c r="F756" s="29"/>
      <c r="G756" s="29"/>
      <c r="H756" s="29"/>
      <c r="I756" s="29"/>
      <c r="J756" s="29"/>
      <c r="K756" s="29"/>
      <c r="L756" s="30"/>
      <c r="M756" s="29"/>
      <c r="N756" s="29"/>
      <c r="O756" s="29"/>
      <c r="P756" s="61"/>
      <c r="Q756" s="31" t="str">
        <f>IF(N756&lt;&gt;"",VLOOKUP(M756&amp;"|"&amp;N756,Data_Hidden!$C$24:$D$29,2,FALSE),"")</f>
        <v/>
      </c>
      <c r="R756" s="32" t="str">
        <f>IF(L756=Data_Hidden!$A$13,"A", IF(L756=Data_Hidden!$A$14,"B",IF(L756=Data_Hidden!$A$15,"C",IF(L756=Data_Hidden!$A$16,"D",IF(L756=Data_Hidden!$A$17,"E",IF(L756=Data_Hidden!$A$18,"H",IF(L756=Data_Hidden!$A$19,"HPVH","")))))))</f>
        <v/>
      </c>
      <c r="S756" s="32" t="str">
        <f>IF(O756=Data_Hidden!$E$1,360,"")</f>
        <v/>
      </c>
      <c r="T756" s="32" t="str">
        <f t="shared" si="0"/>
        <v/>
      </c>
      <c r="U756" s="32" t="str">
        <f t="shared" si="1"/>
        <v/>
      </c>
      <c r="V756" s="33" t="str">
        <f t="shared" si="2"/>
        <v/>
      </c>
      <c r="W756" s="34">
        <f t="shared" si="3"/>
        <v>0</v>
      </c>
      <c r="X756" s="22"/>
      <c r="Y756" s="22"/>
      <c r="Z756" s="22"/>
    </row>
    <row r="757" spans="1:26" ht="15.75" customHeight="1" x14ac:dyDescent="0.25">
      <c r="A757" s="62">
        <v>755</v>
      </c>
      <c r="B757" s="30"/>
      <c r="C757" s="30"/>
      <c r="D757" s="57" t="str">
        <f t="shared" si="4"/>
        <v/>
      </c>
      <c r="E757" s="30"/>
      <c r="F757" s="29"/>
      <c r="G757" s="29"/>
      <c r="H757" s="29"/>
      <c r="I757" s="29"/>
      <c r="J757" s="29"/>
      <c r="K757" s="29"/>
      <c r="L757" s="30"/>
      <c r="M757" s="29"/>
      <c r="N757" s="29"/>
      <c r="O757" s="29"/>
      <c r="P757" s="61"/>
      <c r="Q757" s="31" t="str">
        <f>IF(N757&lt;&gt;"",VLOOKUP(M757&amp;"|"&amp;N757,Data_Hidden!$C$24:$D$29,2,FALSE),"")</f>
        <v/>
      </c>
      <c r="R757" s="32" t="str">
        <f>IF(L757=Data_Hidden!$A$13,"A", IF(L757=Data_Hidden!$A$14,"B",IF(L757=Data_Hidden!$A$15,"C",IF(L757=Data_Hidden!$A$16,"D",IF(L757=Data_Hidden!$A$17,"E",IF(L757=Data_Hidden!$A$18,"H",IF(L757=Data_Hidden!$A$19,"HPVH","")))))))</f>
        <v/>
      </c>
      <c r="S757" s="32" t="str">
        <f>IF(O757=Data_Hidden!$E$1,360,"")</f>
        <v/>
      </c>
      <c r="T757" s="32" t="str">
        <f t="shared" si="0"/>
        <v/>
      </c>
      <c r="U757" s="32" t="str">
        <f t="shared" si="1"/>
        <v/>
      </c>
      <c r="V757" s="33" t="str">
        <f t="shared" si="2"/>
        <v/>
      </c>
      <c r="W757" s="34">
        <f t="shared" si="3"/>
        <v>0</v>
      </c>
      <c r="X757" s="22"/>
      <c r="Y757" s="22"/>
      <c r="Z757" s="22"/>
    </row>
    <row r="758" spans="1:26" ht="15.75" customHeight="1" x14ac:dyDescent="0.25">
      <c r="A758" s="62">
        <v>756</v>
      </c>
      <c r="B758" s="30"/>
      <c r="C758" s="30"/>
      <c r="D758" s="57" t="str">
        <f t="shared" si="4"/>
        <v/>
      </c>
      <c r="E758" s="30"/>
      <c r="F758" s="29"/>
      <c r="G758" s="29"/>
      <c r="H758" s="29"/>
      <c r="I758" s="29"/>
      <c r="J758" s="29"/>
      <c r="K758" s="29"/>
      <c r="L758" s="30"/>
      <c r="M758" s="29"/>
      <c r="N758" s="29"/>
      <c r="O758" s="29"/>
      <c r="P758" s="61"/>
      <c r="Q758" s="31" t="str">
        <f>IF(N758&lt;&gt;"",VLOOKUP(M758&amp;"|"&amp;N758,Data_Hidden!$C$24:$D$29,2,FALSE),"")</f>
        <v/>
      </c>
      <c r="R758" s="32" t="str">
        <f>IF(L758=Data_Hidden!$A$13,"A", IF(L758=Data_Hidden!$A$14,"B",IF(L758=Data_Hidden!$A$15,"C",IF(L758=Data_Hidden!$A$16,"D",IF(L758=Data_Hidden!$A$17,"E",IF(L758=Data_Hidden!$A$18,"H",IF(L758=Data_Hidden!$A$19,"HPVH","")))))))</f>
        <v/>
      </c>
      <c r="S758" s="32" t="str">
        <f>IF(O758=Data_Hidden!$E$1,360,"")</f>
        <v/>
      </c>
      <c r="T758" s="32" t="str">
        <f t="shared" si="0"/>
        <v/>
      </c>
      <c r="U758" s="32" t="str">
        <f t="shared" si="1"/>
        <v/>
      </c>
      <c r="V758" s="33" t="str">
        <f t="shared" si="2"/>
        <v/>
      </c>
      <c r="W758" s="34">
        <f t="shared" si="3"/>
        <v>0</v>
      </c>
      <c r="X758" s="22"/>
      <c r="Y758" s="22"/>
      <c r="Z758" s="22"/>
    </row>
    <row r="759" spans="1:26" ht="15.75" customHeight="1" x14ac:dyDescent="0.25">
      <c r="A759" s="62">
        <v>757</v>
      </c>
      <c r="B759" s="30"/>
      <c r="C759" s="30"/>
      <c r="D759" s="57" t="str">
        <f t="shared" si="4"/>
        <v/>
      </c>
      <c r="E759" s="30"/>
      <c r="F759" s="29"/>
      <c r="G759" s="29"/>
      <c r="H759" s="29"/>
      <c r="I759" s="29"/>
      <c r="J759" s="29"/>
      <c r="K759" s="29"/>
      <c r="L759" s="30"/>
      <c r="M759" s="29"/>
      <c r="N759" s="29"/>
      <c r="O759" s="29"/>
      <c r="P759" s="61"/>
      <c r="Q759" s="31" t="str">
        <f>IF(N759&lt;&gt;"",VLOOKUP(M759&amp;"|"&amp;N759,Data_Hidden!$C$24:$D$29,2,FALSE),"")</f>
        <v/>
      </c>
      <c r="R759" s="32" t="str">
        <f>IF(L759=Data_Hidden!$A$13,"A", IF(L759=Data_Hidden!$A$14,"B",IF(L759=Data_Hidden!$A$15,"C",IF(L759=Data_Hidden!$A$16,"D",IF(L759=Data_Hidden!$A$17,"E",IF(L759=Data_Hidden!$A$18,"H",IF(L759=Data_Hidden!$A$19,"HPVH","")))))))</f>
        <v/>
      </c>
      <c r="S759" s="32" t="str">
        <f>IF(O759=Data_Hidden!$E$1,360,"")</f>
        <v/>
      </c>
      <c r="T759" s="32" t="str">
        <f t="shared" si="0"/>
        <v/>
      </c>
      <c r="U759" s="32" t="str">
        <f t="shared" si="1"/>
        <v/>
      </c>
      <c r="V759" s="33" t="str">
        <f t="shared" si="2"/>
        <v/>
      </c>
      <c r="W759" s="34">
        <f t="shared" si="3"/>
        <v>0</v>
      </c>
      <c r="X759" s="22"/>
      <c r="Y759" s="22"/>
      <c r="Z759" s="22"/>
    </row>
    <row r="760" spans="1:26" ht="15.75" customHeight="1" x14ac:dyDescent="0.25">
      <c r="A760" s="62">
        <v>758</v>
      </c>
      <c r="B760" s="30"/>
      <c r="C760" s="30"/>
      <c r="D760" s="57" t="str">
        <f t="shared" si="4"/>
        <v/>
      </c>
      <c r="E760" s="30"/>
      <c r="F760" s="29"/>
      <c r="G760" s="29"/>
      <c r="H760" s="29"/>
      <c r="I760" s="29"/>
      <c r="J760" s="29"/>
      <c r="K760" s="29"/>
      <c r="L760" s="30"/>
      <c r="M760" s="29"/>
      <c r="N760" s="29"/>
      <c r="O760" s="29"/>
      <c r="P760" s="61"/>
      <c r="Q760" s="31" t="str">
        <f>IF(N760&lt;&gt;"",VLOOKUP(M760&amp;"|"&amp;N760,Data_Hidden!$C$24:$D$29,2,FALSE),"")</f>
        <v/>
      </c>
      <c r="R760" s="32" t="str">
        <f>IF(L760=Data_Hidden!$A$13,"A", IF(L760=Data_Hidden!$A$14,"B",IF(L760=Data_Hidden!$A$15,"C",IF(L760=Data_Hidden!$A$16,"D",IF(L760=Data_Hidden!$A$17,"E",IF(L760=Data_Hidden!$A$18,"H",IF(L760=Data_Hidden!$A$19,"HPVH","")))))))</f>
        <v/>
      </c>
      <c r="S760" s="32" t="str">
        <f>IF(O760=Data_Hidden!$E$1,360,"")</f>
        <v/>
      </c>
      <c r="T760" s="32" t="str">
        <f t="shared" si="0"/>
        <v/>
      </c>
      <c r="U760" s="32" t="str">
        <f t="shared" si="1"/>
        <v/>
      </c>
      <c r="V760" s="33" t="str">
        <f t="shared" si="2"/>
        <v/>
      </c>
      <c r="W760" s="34">
        <f t="shared" si="3"/>
        <v>0</v>
      </c>
      <c r="X760" s="22"/>
      <c r="Y760" s="22"/>
      <c r="Z760" s="22"/>
    </row>
    <row r="761" spans="1:26" ht="15.75" customHeight="1" x14ac:dyDescent="0.25">
      <c r="A761" s="62">
        <v>759</v>
      </c>
      <c r="B761" s="30"/>
      <c r="C761" s="30"/>
      <c r="D761" s="57" t="str">
        <f t="shared" si="4"/>
        <v/>
      </c>
      <c r="E761" s="30"/>
      <c r="F761" s="29"/>
      <c r="G761" s="29"/>
      <c r="H761" s="29"/>
      <c r="I761" s="29"/>
      <c r="J761" s="29"/>
      <c r="K761" s="29"/>
      <c r="L761" s="30"/>
      <c r="M761" s="29"/>
      <c r="N761" s="29"/>
      <c r="O761" s="29"/>
      <c r="P761" s="61"/>
      <c r="Q761" s="31" t="str">
        <f>IF(N761&lt;&gt;"",VLOOKUP(M761&amp;"|"&amp;N761,Data_Hidden!$C$24:$D$29,2,FALSE),"")</f>
        <v/>
      </c>
      <c r="R761" s="32" t="str">
        <f>IF(L761=Data_Hidden!$A$13,"A", IF(L761=Data_Hidden!$A$14,"B",IF(L761=Data_Hidden!$A$15,"C",IF(L761=Data_Hidden!$A$16,"D",IF(L761=Data_Hidden!$A$17,"E",IF(L761=Data_Hidden!$A$18,"H",IF(L761=Data_Hidden!$A$19,"HPVH","")))))))</f>
        <v/>
      </c>
      <c r="S761" s="32" t="str">
        <f>IF(O761=Data_Hidden!$E$1,360,"")</f>
        <v/>
      </c>
      <c r="T761" s="32" t="str">
        <f t="shared" si="0"/>
        <v/>
      </c>
      <c r="U761" s="32" t="str">
        <f t="shared" si="1"/>
        <v/>
      </c>
      <c r="V761" s="33" t="str">
        <f t="shared" si="2"/>
        <v/>
      </c>
      <c r="W761" s="34">
        <f t="shared" si="3"/>
        <v>0</v>
      </c>
      <c r="X761" s="22"/>
      <c r="Y761" s="22"/>
      <c r="Z761" s="22"/>
    </row>
    <row r="762" spans="1:26" ht="15.75" customHeight="1" x14ac:dyDescent="0.25">
      <c r="A762" s="62">
        <v>760</v>
      </c>
      <c r="B762" s="30"/>
      <c r="C762" s="30"/>
      <c r="D762" s="57" t="str">
        <f t="shared" si="4"/>
        <v/>
      </c>
      <c r="E762" s="30"/>
      <c r="F762" s="29"/>
      <c r="G762" s="29"/>
      <c r="H762" s="29"/>
      <c r="I762" s="29"/>
      <c r="J762" s="29"/>
      <c r="K762" s="29"/>
      <c r="L762" s="30"/>
      <c r="M762" s="29"/>
      <c r="N762" s="29"/>
      <c r="O762" s="29"/>
      <c r="P762" s="61"/>
      <c r="Q762" s="31" t="str">
        <f>IF(N762&lt;&gt;"",VLOOKUP(M762&amp;"|"&amp;N762,Data_Hidden!$C$24:$D$29,2,FALSE),"")</f>
        <v/>
      </c>
      <c r="R762" s="32" t="str">
        <f>IF(L762=Data_Hidden!$A$13,"A", IF(L762=Data_Hidden!$A$14,"B",IF(L762=Data_Hidden!$A$15,"C",IF(L762=Data_Hidden!$A$16,"D",IF(L762=Data_Hidden!$A$17,"E",IF(L762=Data_Hidden!$A$18,"H",IF(L762=Data_Hidden!$A$19,"HPVH","")))))))</f>
        <v/>
      </c>
      <c r="S762" s="32" t="str">
        <f>IF(O762=Data_Hidden!$E$1,360,"")</f>
        <v/>
      </c>
      <c r="T762" s="32" t="str">
        <f t="shared" si="0"/>
        <v/>
      </c>
      <c r="U762" s="32" t="str">
        <f t="shared" si="1"/>
        <v/>
      </c>
      <c r="V762" s="33" t="str">
        <f t="shared" si="2"/>
        <v/>
      </c>
      <c r="W762" s="34">
        <f t="shared" si="3"/>
        <v>0</v>
      </c>
      <c r="X762" s="22"/>
      <c r="Y762" s="22"/>
      <c r="Z762" s="22"/>
    </row>
    <row r="763" spans="1:26" ht="15.75" customHeight="1" x14ac:dyDescent="0.25">
      <c r="A763" s="62">
        <v>761</v>
      </c>
      <c r="B763" s="30"/>
      <c r="C763" s="30"/>
      <c r="D763" s="57" t="str">
        <f t="shared" si="4"/>
        <v/>
      </c>
      <c r="E763" s="30"/>
      <c r="F763" s="29"/>
      <c r="G763" s="29"/>
      <c r="H763" s="29"/>
      <c r="I763" s="29"/>
      <c r="J763" s="29"/>
      <c r="K763" s="29"/>
      <c r="L763" s="30"/>
      <c r="M763" s="29"/>
      <c r="N763" s="29"/>
      <c r="O763" s="29"/>
      <c r="P763" s="61"/>
      <c r="Q763" s="31" t="str">
        <f>IF(N763&lt;&gt;"",VLOOKUP(M763&amp;"|"&amp;N763,Data_Hidden!$C$24:$D$29,2,FALSE),"")</f>
        <v/>
      </c>
      <c r="R763" s="32" t="str">
        <f>IF(L763=Data_Hidden!$A$13,"A", IF(L763=Data_Hidden!$A$14,"B",IF(L763=Data_Hidden!$A$15,"C",IF(L763=Data_Hidden!$A$16,"D",IF(L763=Data_Hidden!$A$17,"E",IF(L763=Data_Hidden!$A$18,"H",IF(L763=Data_Hidden!$A$19,"HPVH","")))))))</f>
        <v/>
      </c>
      <c r="S763" s="32" t="str">
        <f>IF(O763=Data_Hidden!$E$1,360,"")</f>
        <v/>
      </c>
      <c r="T763" s="32" t="str">
        <f t="shared" si="0"/>
        <v/>
      </c>
      <c r="U763" s="32" t="str">
        <f t="shared" si="1"/>
        <v/>
      </c>
      <c r="V763" s="33" t="str">
        <f t="shared" si="2"/>
        <v/>
      </c>
      <c r="W763" s="34">
        <f t="shared" si="3"/>
        <v>0</v>
      </c>
      <c r="X763" s="22"/>
      <c r="Y763" s="22"/>
      <c r="Z763" s="22"/>
    </row>
    <row r="764" spans="1:26" ht="15.75" customHeight="1" x14ac:dyDescent="0.25">
      <c r="A764" s="62">
        <v>762</v>
      </c>
      <c r="B764" s="30"/>
      <c r="C764" s="30"/>
      <c r="D764" s="57" t="str">
        <f t="shared" si="4"/>
        <v/>
      </c>
      <c r="E764" s="30"/>
      <c r="F764" s="29"/>
      <c r="G764" s="29"/>
      <c r="H764" s="29"/>
      <c r="I764" s="29"/>
      <c r="J764" s="29"/>
      <c r="K764" s="29"/>
      <c r="L764" s="30"/>
      <c r="M764" s="29"/>
      <c r="N764" s="29"/>
      <c r="O764" s="29"/>
      <c r="P764" s="61"/>
      <c r="Q764" s="31" t="str">
        <f>IF(N764&lt;&gt;"",VLOOKUP(M764&amp;"|"&amp;N764,Data_Hidden!$C$24:$D$29,2,FALSE),"")</f>
        <v/>
      </c>
      <c r="R764" s="32" t="str">
        <f>IF(L764=Data_Hidden!$A$13,"A", IF(L764=Data_Hidden!$A$14,"B",IF(L764=Data_Hidden!$A$15,"C",IF(L764=Data_Hidden!$A$16,"D",IF(L764=Data_Hidden!$A$17,"E",IF(L764=Data_Hidden!$A$18,"H",IF(L764=Data_Hidden!$A$19,"HPVH","")))))))</f>
        <v/>
      </c>
      <c r="S764" s="32" t="str">
        <f>IF(O764=Data_Hidden!$E$1,360,"")</f>
        <v/>
      </c>
      <c r="T764" s="32" t="str">
        <f t="shared" si="0"/>
        <v/>
      </c>
      <c r="U764" s="32" t="str">
        <f t="shared" si="1"/>
        <v/>
      </c>
      <c r="V764" s="33" t="str">
        <f t="shared" si="2"/>
        <v/>
      </c>
      <c r="W764" s="34">
        <f t="shared" si="3"/>
        <v>0</v>
      </c>
      <c r="X764" s="22"/>
      <c r="Y764" s="22"/>
      <c r="Z764" s="22"/>
    </row>
    <row r="765" spans="1:26" ht="15.75" customHeight="1" x14ac:dyDescent="0.25">
      <c r="A765" s="62">
        <v>763</v>
      </c>
      <c r="B765" s="30"/>
      <c r="C765" s="30"/>
      <c r="D765" s="57" t="str">
        <f t="shared" si="4"/>
        <v/>
      </c>
      <c r="E765" s="30"/>
      <c r="F765" s="29"/>
      <c r="G765" s="29"/>
      <c r="H765" s="29"/>
      <c r="I765" s="29"/>
      <c r="J765" s="29"/>
      <c r="K765" s="29"/>
      <c r="L765" s="30"/>
      <c r="M765" s="29"/>
      <c r="N765" s="29"/>
      <c r="O765" s="29"/>
      <c r="P765" s="61"/>
      <c r="Q765" s="31" t="str">
        <f>IF(N765&lt;&gt;"",VLOOKUP(M765&amp;"|"&amp;N765,Data_Hidden!$C$24:$D$29,2,FALSE),"")</f>
        <v/>
      </c>
      <c r="R765" s="32" t="str">
        <f>IF(L765=Data_Hidden!$A$13,"A", IF(L765=Data_Hidden!$A$14,"B",IF(L765=Data_Hidden!$A$15,"C",IF(L765=Data_Hidden!$A$16,"D",IF(L765=Data_Hidden!$A$17,"E",IF(L765=Data_Hidden!$A$18,"H",IF(L765=Data_Hidden!$A$19,"HPVH","")))))))</f>
        <v/>
      </c>
      <c r="S765" s="32" t="str">
        <f>IF(O765=Data_Hidden!$E$1,360,"")</f>
        <v/>
      </c>
      <c r="T765" s="32" t="str">
        <f t="shared" si="0"/>
        <v/>
      </c>
      <c r="U765" s="32" t="str">
        <f t="shared" si="1"/>
        <v/>
      </c>
      <c r="V765" s="33" t="str">
        <f t="shared" si="2"/>
        <v/>
      </c>
      <c r="W765" s="34">
        <f t="shared" si="3"/>
        <v>0</v>
      </c>
      <c r="X765" s="22"/>
      <c r="Y765" s="22"/>
      <c r="Z765" s="22"/>
    </row>
    <row r="766" spans="1:26" ht="15.75" customHeight="1" x14ac:dyDescent="0.25">
      <c r="A766" s="62">
        <v>764</v>
      </c>
      <c r="B766" s="30"/>
      <c r="C766" s="30"/>
      <c r="D766" s="57" t="str">
        <f t="shared" si="4"/>
        <v/>
      </c>
      <c r="E766" s="30"/>
      <c r="F766" s="29"/>
      <c r="G766" s="29"/>
      <c r="H766" s="29"/>
      <c r="I766" s="29"/>
      <c r="J766" s="29"/>
      <c r="K766" s="29"/>
      <c r="L766" s="30"/>
      <c r="M766" s="29"/>
      <c r="N766" s="29"/>
      <c r="O766" s="29"/>
      <c r="P766" s="61"/>
      <c r="Q766" s="31" t="str">
        <f>IF(N766&lt;&gt;"",VLOOKUP(M766&amp;"|"&amp;N766,Data_Hidden!$C$24:$D$29,2,FALSE),"")</f>
        <v/>
      </c>
      <c r="R766" s="32" t="str">
        <f>IF(L766=Data_Hidden!$A$13,"A", IF(L766=Data_Hidden!$A$14,"B",IF(L766=Data_Hidden!$A$15,"C",IF(L766=Data_Hidden!$A$16,"D",IF(L766=Data_Hidden!$A$17,"E",IF(L766=Data_Hidden!$A$18,"H",IF(L766=Data_Hidden!$A$19,"HPVH","")))))))</f>
        <v/>
      </c>
      <c r="S766" s="32" t="str">
        <f>IF(O766=Data_Hidden!$E$1,360,"")</f>
        <v/>
      </c>
      <c r="T766" s="32" t="str">
        <f t="shared" si="0"/>
        <v/>
      </c>
      <c r="U766" s="32" t="str">
        <f t="shared" si="1"/>
        <v/>
      </c>
      <c r="V766" s="33" t="str">
        <f t="shared" si="2"/>
        <v/>
      </c>
      <c r="W766" s="34">
        <f t="shared" si="3"/>
        <v>0</v>
      </c>
      <c r="X766" s="22"/>
      <c r="Y766" s="22"/>
      <c r="Z766" s="22"/>
    </row>
    <row r="767" spans="1:26" ht="15.75" customHeight="1" x14ac:dyDescent="0.25">
      <c r="A767" s="62">
        <v>765</v>
      </c>
      <c r="B767" s="30"/>
      <c r="C767" s="30"/>
      <c r="D767" s="57" t="str">
        <f t="shared" si="4"/>
        <v/>
      </c>
      <c r="E767" s="30"/>
      <c r="F767" s="29"/>
      <c r="G767" s="29"/>
      <c r="H767" s="29"/>
      <c r="I767" s="29"/>
      <c r="J767" s="29"/>
      <c r="K767" s="29"/>
      <c r="L767" s="30"/>
      <c r="M767" s="29"/>
      <c r="N767" s="29"/>
      <c r="O767" s="29"/>
      <c r="P767" s="61"/>
      <c r="Q767" s="31" t="str">
        <f>IF(N767&lt;&gt;"",VLOOKUP(M767&amp;"|"&amp;N767,Data_Hidden!$C$24:$D$29,2,FALSE),"")</f>
        <v/>
      </c>
      <c r="R767" s="32" t="str">
        <f>IF(L767=Data_Hidden!$A$13,"A", IF(L767=Data_Hidden!$A$14,"B",IF(L767=Data_Hidden!$A$15,"C",IF(L767=Data_Hidden!$A$16,"D",IF(L767=Data_Hidden!$A$17,"E",IF(L767=Data_Hidden!$A$18,"H",IF(L767=Data_Hidden!$A$19,"HPVH","")))))))</f>
        <v/>
      </c>
      <c r="S767" s="32" t="str">
        <f>IF(O767=Data_Hidden!$E$1,360,"")</f>
        <v/>
      </c>
      <c r="T767" s="32" t="str">
        <f t="shared" si="0"/>
        <v/>
      </c>
      <c r="U767" s="32" t="str">
        <f t="shared" si="1"/>
        <v/>
      </c>
      <c r="V767" s="33" t="str">
        <f t="shared" si="2"/>
        <v/>
      </c>
      <c r="W767" s="34">
        <f t="shared" si="3"/>
        <v>0</v>
      </c>
      <c r="X767" s="22"/>
      <c r="Y767" s="22"/>
      <c r="Z767" s="22"/>
    </row>
    <row r="768" spans="1:26" ht="15.75" customHeight="1" x14ac:dyDescent="0.25">
      <c r="A768" s="62">
        <v>766</v>
      </c>
      <c r="B768" s="30"/>
      <c r="C768" s="30"/>
      <c r="D768" s="57" t="str">
        <f t="shared" si="4"/>
        <v/>
      </c>
      <c r="E768" s="30"/>
      <c r="F768" s="29"/>
      <c r="G768" s="29"/>
      <c r="H768" s="29"/>
      <c r="I768" s="29"/>
      <c r="J768" s="29"/>
      <c r="K768" s="29"/>
      <c r="L768" s="30"/>
      <c r="M768" s="29"/>
      <c r="N768" s="29"/>
      <c r="O768" s="29"/>
      <c r="P768" s="61"/>
      <c r="Q768" s="31" t="str">
        <f>IF(N768&lt;&gt;"",VLOOKUP(M768&amp;"|"&amp;N768,Data_Hidden!$C$24:$D$29,2,FALSE),"")</f>
        <v/>
      </c>
      <c r="R768" s="32" t="str">
        <f>IF(L768=Data_Hidden!$A$13,"A", IF(L768=Data_Hidden!$A$14,"B",IF(L768=Data_Hidden!$A$15,"C",IF(L768=Data_Hidden!$A$16,"D",IF(L768=Data_Hidden!$A$17,"E",IF(L768=Data_Hidden!$A$18,"H",IF(L768=Data_Hidden!$A$19,"HPVH","")))))))</f>
        <v/>
      </c>
      <c r="S768" s="32" t="str">
        <f>IF(O768=Data_Hidden!$E$1,360,"")</f>
        <v/>
      </c>
      <c r="T768" s="32" t="str">
        <f t="shared" si="0"/>
        <v/>
      </c>
      <c r="U768" s="32" t="str">
        <f t="shared" si="1"/>
        <v/>
      </c>
      <c r="V768" s="33" t="str">
        <f t="shared" si="2"/>
        <v/>
      </c>
      <c r="W768" s="34">
        <f t="shared" si="3"/>
        <v>0</v>
      </c>
      <c r="X768" s="22"/>
      <c r="Y768" s="22"/>
      <c r="Z768" s="22"/>
    </row>
    <row r="769" spans="1:26" ht="15.75" customHeight="1" x14ac:dyDescent="0.25">
      <c r="A769" s="62">
        <v>767</v>
      </c>
      <c r="B769" s="30"/>
      <c r="C769" s="30"/>
      <c r="D769" s="57" t="str">
        <f t="shared" si="4"/>
        <v/>
      </c>
      <c r="E769" s="30"/>
      <c r="F769" s="29"/>
      <c r="G769" s="29"/>
      <c r="H769" s="29"/>
      <c r="I769" s="29"/>
      <c r="J769" s="29"/>
      <c r="K769" s="29"/>
      <c r="L769" s="30"/>
      <c r="M769" s="29"/>
      <c r="N769" s="29"/>
      <c r="O769" s="29"/>
      <c r="P769" s="61"/>
      <c r="Q769" s="31" t="str">
        <f>IF(N769&lt;&gt;"",VLOOKUP(M769&amp;"|"&amp;N769,Data_Hidden!$C$24:$D$29,2,FALSE),"")</f>
        <v/>
      </c>
      <c r="R769" s="32" t="str">
        <f>IF(L769=Data_Hidden!$A$13,"A", IF(L769=Data_Hidden!$A$14,"B",IF(L769=Data_Hidden!$A$15,"C",IF(L769=Data_Hidden!$A$16,"D",IF(L769=Data_Hidden!$A$17,"E",IF(L769=Data_Hidden!$A$18,"H",IF(L769=Data_Hidden!$A$19,"HPVH","")))))))</f>
        <v/>
      </c>
      <c r="S769" s="32" t="str">
        <f>IF(O769=Data_Hidden!$E$1,360,"")</f>
        <v/>
      </c>
      <c r="T769" s="32" t="str">
        <f t="shared" si="0"/>
        <v/>
      </c>
      <c r="U769" s="32" t="str">
        <f t="shared" si="1"/>
        <v/>
      </c>
      <c r="V769" s="33" t="str">
        <f t="shared" si="2"/>
        <v/>
      </c>
      <c r="W769" s="34">
        <f t="shared" si="3"/>
        <v>0</v>
      </c>
      <c r="X769" s="22"/>
      <c r="Y769" s="22"/>
      <c r="Z769" s="22"/>
    </row>
    <row r="770" spans="1:26" ht="15.75" customHeight="1" x14ac:dyDescent="0.25">
      <c r="A770" s="62">
        <v>768</v>
      </c>
      <c r="B770" s="30"/>
      <c r="C770" s="30"/>
      <c r="D770" s="57" t="str">
        <f t="shared" si="4"/>
        <v/>
      </c>
      <c r="E770" s="30"/>
      <c r="F770" s="29"/>
      <c r="G770" s="29"/>
      <c r="H770" s="29"/>
      <c r="I770" s="29"/>
      <c r="J770" s="29"/>
      <c r="K770" s="29"/>
      <c r="L770" s="30"/>
      <c r="M770" s="29"/>
      <c r="N770" s="29"/>
      <c r="O770" s="29"/>
      <c r="P770" s="61"/>
      <c r="Q770" s="31" t="str">
        <f>IF(N770&lt;&gt;"",VLOOKUP(M770&amp;"|"&amp;N770,Data_Hidden!$C$24:$D$29,2,FALSE),"")</f>
        <v/>
      </c>
      <c r="R770" s="32" t="str">
        <f>IF(L770=Data_Hidden!$A$13,"A", IF(L770=Data_Hidden!$A$14,"B",IF(L770=Data_Hidden!$A$15,"C",IF(L770=Data_Hidden!$A$16,"D",IF(L770=Data_Hidden!$A$17,"E",IF(L770=Data_Hidden!$A$18,"H",IF(L770=Data_Hidden!$A$19,"HPVH","")))))))</f>
        <v/>
      </c>
      <c r="S770" s="32" t="str">
        <f>IF(O770=Data_Hidden!$E$1,360,"")</f>
        <v/>
      </c>
      <c r="T770" s="32" t="str">
        <f t="shared" si="0"/>
        <v/>
      </c>
      <c r="U770" s="32" t="str">
        <f t="shared" si="1"/>
        <v/>
      </c>
      <c r="V770" s="33" t="str">
        <f t="shared" si="2"/>
        <v/>
      </c>
      <c r="W770" s="34">
        <f t="shared" si="3"/>
        <v>0</v>
      </c>
      <c r="X770" s="22"/>
      <c r="Y770" s="22"/>
      <c r="Z770" s="22"/>
    </row>
    <row r="771" spans="1:26" ht="15.75" customHeight="1" x14ac:dyDescent="0.25">
      <c r="A771" s="62">
        <v>769</v>
      </c>
      <c r="B771" s="30"/>
      <c r="C771" s="30"/>
      <c r="D771" s="57" t="str">
        <f t="shared" si="4"/>
        <v/>
      </c>
      <c r="E771" s="30"/>
      <c r="F771" s="29"/>
      <c r="G771" s="29"/>
      <c r="H771" s="29"/>
      <c r="I771" s="29"/>
      <c r="J771" s="29"/>
      <c r="K771" s="29"/>
      <c r="L771" s="30"/>
      <c r="M771" s="29"/>
      <c r="N771" s="29"/>
      <c r="O771" s="29"/>
      <c r="P771" s="61"/>
      <c r="Q771" s="31" t="str">
        <f>IF(N771&lt;&gt;"",VLOOKUP(M771&amp;"|"&amp;N771,Data_Hidden!$C$24:$D$29,2,FALSE),"")</f>
        <v/>
      </c>
      <c r="R771" s="32" t="str">
        <f>IF(L771=Data_Hidden!$A$13,"A", IF(L771=Data_Hidden!$A$14,"B",IF(L771=Data_Hidden!$A$15,"C",IF(L771=Data_Hidden!$A$16,"D",IF(L771=Data_Hidden!$A$17,"E",IF(L771=Data_Hidden!$A$18,"H",IF(L771=Data_Hidden!$A$19,"HPVH","")))))))</f>
        <v/>
      </c>
      <c r="S771" s="32" t="str">
        <f>IF(O771=Data_Hidden!$E$1,360,"")</f>
        <v/>
      </c>
      <c r="T771" s="32" t="str">
        <f t="shared" si="0"/>
        <v/>
      </c>
      <c r="U771" s="32" t="str">
        <f t="shared" si="1"/>
        <v/>
      </c>
      <c r="V771" s="33" t="str">
        <f t="shared" si="2"/>
        <v/>
      </c>
      <c r="W771" s="34">
        <f t="shared" si="3"/>
        <v>0</v>
      </c>
      <c r="X771" s="22"/>
      <c r="Y771" s="22"/>
      <c r="Z771" s="22"/>
    </row>
    <row r="772" spans="1:26" ht="15.75" customHeight="1" x14ac:dyDescent="0.25">
      <c r="A772" s="62">
        <v>770</v>
      </c>
      <c r="B772" s="30"/>
      <c r="C772" s="30"/>
      <c r="D772" s="57" t="str">
        <f t="shared" si="4"/>
        <v/>
      </c>
      <c r="E772" s="30"/>
      <c r="F772" s="29"/>
      <c r="G772" s="29"/>
      <c r="H772" s="29"/>
      <c r="I772" s="29"/>
      <c r="J772" s="29"/>
      <c r="K772" s="29"/>
      <c r="L772" s="30"/>
      <c r="M772" s="29"/>
      <c r="N772" s="29"/>
      <c r="O772" s="29"/>
      <c r="P772" s="61"/>
      <c r="Q772" s="31" t="str">
        <f>IF(N772&lt;&gt;"",VLOOKUP(M772&amp;"|"&amp;N772,Data_Hidden!$C$24:$D$29,2,FALSE),"")</f>
        <v/>
      </c>
      <c r="R772" s="32" t="str">
        <f>IF(L772=Data_Hidden!$A$13,"A", IF(L772=Data_Hidden!$A$14,"B",IF(L772=Data_Hidden!$A$15,"C",IF(L772=Data_Hidden!$A$16,"D",IF(L772=Data_Hidden!$A$17,"E",IF(L772=Data_Hidden!$A$18,"H",IF(L772=Data_Hidden!$A$19,"HPVH","")))))))</f>
        <v/>
      </c>
      <c r="S772" s="32" t="str">
        <f>IF(O772=Data_Hidden!$E$1,360,"")</f>
        <v/>
      </c>
      <c r="T772" s="32" t="str">
        <f t="shared" si="0"/>
        <v/>
      </c>
      <c r="U772" s="32" t="str">
        <f t="shared" si="1"/>
        <v/>
      </c>
      <c r="V772" s="33" t="str">
        <f t="shared" si="2"/>
        <v/>
      </c>
      <c r="W772" s="34">
        <f t="shared" si="3"/>
        <v>0</v>
      </c>
      <c r="X772" s="22"/>
      <c r="Y772" s="22"/>
      <c r="Z772" s="22"/>
    </row>
    <row r="773" spans="1:26" ht="15.75" customHeight="1" x14ac:dyDescent="0.25">
      <c r="A773" s="62">
        <v>771</v>
      </c>
      <c r="B773" s="30"/>
      <c r="C773" s="30"/>
      <c r="D773" s="57" t="str">
        <f t="shared" si="4"/>
        <v/>
      </c>
      <c r="E773" s="30"/>
      <c r="F773" s="29"/>
      <c r="G773" s="29"/>
      <c r="H773" s="29"/>
      <c r="I773" s="29"/>
      <c r="J773" s="29"/>
      <c r="K773" s="29"/>
      <c r="L773" s="30"/>
      <c r="M773" s="29"/>
      <c r="N773" s="29"/>
      <c r="O773" s="29"/>
      <c r="P773" s="61"/>
      <c r="Q773" s="31" t="str">
        <f>IF(N773&lt;&gt;"",VLOOKUP(M773&amp;"|"&amp;N773,Data_Hidden!$C$24:$D$29,2,FALSE),"")</f>
        <v/>
      </c>
      <c r="R773" s="32" t="str">
        <f>IF(L773=Data_Hidden!$A$13,"A", IF(L773=Data_Hidden!$A$14,"B",IF(L773=Data_Hidden!$A$15,"C",IF(L773=Data_Hidden!$A$16,"D",IF(L773=Data_Hidden!$A$17,"E",IF(L773=Data_Hidden!$A$18,"H",IF(L773=Data_Hidden!$A$19,"HPVH","")))))))</f>
        <v/>
      </c>
      <c r="S773" s="32" t="str">
        <f>IF(O773=Data_Hidden!$E$1,360,"")</f>
        <v/>
      </c>
      <c r="T773" s="32" t="str">
        <f t="shared" si="0"/>
        <v/>
      </c>
      <c r="U773" s="32" t="str">
        <f t="shared" si="1"/>
        <v/>
      </c>
      <c r="V773" s="33" t="str">
        <f t="shared" si="2"/>
        <v/>
      </c>
      <c r="W773" s="34">
        <f t="shared" si="3"/>
        <v>0</v>
      </c>
      <c r="X773" s="22"/>
      <c r="Y773" s="22"/>
      <c r="Z773" s="22"/>
    </row>
    <row r="774" spans="1:26" ht="15.75" customHeight="1" x14ac:dyDescent="0.25">
      <c r="A774" s="62">
        <v>772</v>
      </c>
      <c r="B774" s="30"/>
      <c r="C774" s="30"/>
      <c r="D774" s="57" t="str">
        <f t="shared" si="4"/>
        <v/>
      </c>
      <c r="E774" s="30"/>
      <c r="F774" s="29"/>
      <c r="G774" s="29"/>
      <c r="H774" s="29"/>
      <c r="I774" s="29"/>
      <c r="J774" s="29"/>
      <c r="K774" s="29"/>
      <c r="L774" s="30"/>
      <c r="M774" s="29"/>
      <c r="N774" s="29"/>
      <c r="O774" s="29"/>
      <c r="P774" s="61"/>
      <c r="Q774" s="31" t="str">
        <f>IF(N774&lt;&gt;"",VLOOKUP(M774&amp;"|"&amp;N774,Data_Hidden!$C$24:$D$29,2,FALSE),"")</f>
        <v/>
      </c>
      <c r="R774" s="32" t="str">
        <f>IF(L774=Data_Hidden!$A$13,"A", IF(L774=Data_Hidden!$A$14,"B",IF(L774=Data_Hidden!$A$15,"C",IF(L774=Data_Hidden!$A$16,"D",IF(L774=Data_Hidden!$A$17,"E",IF(L774=Data_Hidden!$A$18,"H",IF(L774=Data_Hidden!$A$19,"HPVH","")))))))</f>
        <v/>
      </c>
      <c r="S774" s="32" t="str">
        <f>IF(O774=Data_Hidden!$E$1,360,"")</f>
        <v/>
      </c>
      <c r="T774" s="32" t="str">
        <f t="shared" si="0"/>
        <v/>
      </c>
      <c r="U774" s="32" t="str">
        <f t="shared" si="1"/>
        <v/>
      </c>
      <c r="V774" s="33" t="str">
        <f t="shared" si="2"/>
        <v/>
      </c>
      <c r="W774" s="34">
        <f t="shared" si="3"/>
        <v>0</v>
      </c>
      <c r="X774" s="22"/>
      <c r="Y774" s="22"/>
      <c r="Z774" s="22"/>
    </row>
    <row r="775" spans="1:26" ht="15.75" customHeight="1" x14ac:dyDescent="0.25">
      <c r="A775" s="62">
        <v>773</v>
      </c>
      <c r="B775" s="30"/>
      <c r="C775" s="30"/>
      <c r="D775" s="57" t="str">
        <f t="shared" si="4"/>
        <v/>
      </c>
      <c r="E775" s="30"/>
      <c r="F775" s="29"/>
      <c r="G775" s="29"/>
      <c r="H775" s="29"/>
      <c r="I775" s="29"/>
      <c r="J775" s="29"/>
      <c r="K775" s="29"/>
      <c r="L775" s="30"/>
      <c r="M775" s="29"/>
      <c r="N775" s="29"/>
      <c r="O775" s="29"/>
      <c r="P775" s="61"/>
      <c r="Q775" s="31" t="str">
        <f>IF(N775&lt;&gt;"",VLOOKUP(M775&amp;"|"&amp;N775,Data_Hidden!$C$24:$D$29,2,FALSE),"")</f>
        <v/>
      </c>
      <c r="R775" s="32" t="str">
        <f>IF(L775=Data_Hidden!$A$13,"A", IF(L775=Data_Hidden!$A$14,"B",IF(L775=Data_Hidden!$A$15,"C",IF(L775=Data_Hidden!$A$16,"D",IF(L775=Data_Hidden!$A$17,"E",IF(L775=Data_Hidden!$A$18,"H",IF(L775=Data_Hidden!$A$19,"HPVH","")))))))</f>
        <v/>
      </c>
      <c r="S775" s="32" t="str">
        <f>IF(O775=Data_Hidden!$E$1,360,"")</f>
        <v/>
      </c>
      <c r="T775" s="32" t="str">
        <f t="shared" si="0"/>
        <v/>
      </c>
      <c r="U775" s="32" t="str">
        <f t="shared" si="1"/>
        <v/>
      </c>
      <c r="V775" s="33" t="str">
        <f t="shared" si="2"/>
        <v/>
      </c>
      <c r="W775" s="34">
        <f t="shared" si="3"/>
        <v>0</v>
      </c>
      <c r="X775" s="22"/>
      <c r="Y775" s="22"/>
      <c r="Z775" s="22"/>
    </row>
    <row r="776" spans="1:26" ht="15.75" customHeight="1" x14ac:dyDescent="0.25">
      <c r="A776" s="62">
        <v>774</v>
      </c>
      <c r="B776" s="30"/>
      <c r="C776" s="30"/>
      <c r="D776" s="57" t="str">
        <f t="shared" si="4"/>
        <v/>
      </c>
      <c r="E776" s="30"/>
      <c r="F776" s="29"/>
      <c r="G776" s="29"/>
      <c r="H776" s="29"/>
      <c r="I776" s="29"/>
      <c r="J776" s="29"/>
      <c r="K776" s="29"/>
      <c r="L776" s="30"/>
      <c r="M776" s="29"/>
      <c r="N776" s="29"/>
      <c r="O776" s="29"/>
      <c r="P776" s="61"/>
      <c r="Q776" s="31" t="str">
        <f>IF(N776&lt;&gt;"",VLOOKUP(M776&amp;"|"&amp;N776,Data_Hidden!$C$24:$D$29,2,FALSE),"")</f>
        <v/>
      </c>
      <c r="R776" s="32" t="str">
        <f>IF(L776=Data_Hidden!$A$13,"A", IF(L776=Data_Hidden!$A$14,"B",IF(L776=Data_Hidden!$A$15,"C",IF(L776=Data_Hidden!$A$16,"D",IF(L776=Data_Hidden!$A$17,"E",IF(L776=Data_Hidden!$A$18,"H",IF(L776=Data_Hidden!$A$19,"HPVH","")))))))</f>
        <v/>
      </c>
      <c r="S776" s="32" t="str">
        <f>IF(O776=Data_Hidden!$E$1,360,"")</f>
        <v/>
      </c>
      <c r="T776" s="32" t="str">
        <f t="shared" si="0"/>
        <v/>
      </c>
      <c r="U776" s="32" t="str">
        <f t="shared" si="1"/>
        <v/>
      </c>
      <c r="V776" s="33" t="str">
        <f t="shared" si="2"/>
        <v/>
      </c>
      <c r="W776" s="34">
        <f t="shared" si="3"/>
        <v>0</v>
      </c>
      <c r="X776" s="22"/>
      <c r="Y776" s="22"/>
      <c r="Z776" s="22"/>
    </row>
    <row r="777" spans="1:26" ht="15.75" customHeight="1" x14ac:dyDescent="0.25">
      <c r="A777" s="62">
        <v>775</v>
      </c>
      <c r="B777" s="30"/>
      <c r="C777" s="30"/>
      <c r="D777" s="57" t="str">
        <f t="shared" si="4"/>
        <v/>
      </c>
      <c r="E777" s="30"/>
      <c r="F777" s="29"/>
      <c r="G777" s="29"/>
      <c r="H777" s="29"/>
      <c r="I777" s="29"/>
      <c r="J777" s="29"/>
      <c r="K777" s="29"/>
      <c r="L777" s="30"/>
      <c r="M777" s="29"/>
      <c r="N777" s="29"/>
      <c r="O777" s="29"/>
      <c r="P777" s="61"/>
      <c r="Q777" s="31" t="str">
        <f>IF(N777&lt;&gt;"",VLOOKUP(M777&amp;"|"&amp;N777,Data_Hidden!$C$24:$D$29,2,FALSE),"")</f>
        <v/>
      </c>
      <c r="R777" s="32" t="str">
        <f>IF(L777=Data_Hidden!$A$13,"A", IF(L777=Data_Hidden!$A$14,"B",IF(L777=Data_Hidden!$A$15,"C",IF(L777=Data_Hidden!$A$16,"D",IF(L777=Data_Hidden!$A$17,"E",IF(L777=Data_Hidden!$A$18,"H",IF(L777=Data_Hidden!$A$19,"HPVH","")))))))</f>
        <v/>
      </c>
      <c r="S777" s="32" t="str">
        <f>IF(O777=Data_Hidden!$E$1,360,"")</f>
        <v/>
      </c>
      <c r="T777" s="32" t="str">
        <f t="shared" si="0"/>
        <v/>
      </c>
      <c r="U777" s="32" t="str">
        <f t="shared" si="1"/>
        <v/>
      </c>
      <c r="V777" s="33" t="str">
        <f t="shared" si="2"/>
        <v/>
      </c>
      <c r="W777" s="34">
        <f t="shared" si="3"/>
        <v>0</v>
      </c>
      <c r="X777" s="22"/>
      <c r="Y777" s="22"/>
      <c r="Z777" s="22"/>
    </row>
    <row r="778" spans="1:26" ht="15.75" customHeight="1" x14ac:dyDescent="0.25">
      <c r="A778" s="62">
        <v>776</v>
      </c>
      <c r="B778" s="30"/>
      <c r="C778" s="30"/>
      <c r="D778" s="57" t="str">
        <f t="shared" si="4"/>
        <v/>
      </c>
      <c r="E778" s="30"/>
      <c r="F778" s="29"/>
      <c r="G778" s="29"/>
      <c r="H778" s="29"/>
      <c r="I778" s="29"/>
      <c r="J778" s="29"/>
      <c r="K778" s="29"/>
      <c r="L778" s="30"/>
      <c r="M778" s="29"/>
      <c r="N778" s="29"/>
      <c r="O778" s="29"/>
      <c r="P778" s="61"/>
      <c r="Q778" s="31" t="str">
        <f>IF(N778&lt;&gt;"",VLOOKUP(M778&amp;"|"&amp;N778,Data_Hidden!$C$24:$D$29,2,FALSE),"")</f>
        <v/>
      </c>
      <c r="R778" s="32" t="str">
        <f>IF(L778=Data_Hidden!$A$13,"A", IF(L778=Data_Hidden!$A$14,"B",IF(L778=Data_Hidden!$A$15,"C",IF(L778=Data_Hidden!$A$16,"D",IF(L778=Data_Hidden!$A$17,"E",IF(L778=Data_Hidden!$A$18,"H",IF(L778=Data_Hidden!$A$19,"HPVH","")))))))</f>
        <v/>
      </c>
      <c r="S778" s="32" t="str">
        <f>IF(O778=Data_Hidden!$E$1,360,"")</f>
        <v/>
      </c>
      <c r="T778" s="32" t="str">
        <f t="shared" si="0"/>
        <v/>
      </c>
      <c r="U778" s="32" t="str">
        <f t="shared" si="1"/>
        <v/>
      </c>
      <c r="V778" s="33" t="str">
        <f t="shared" si="2"/>
        <v/>
      </c>
      <c r="W778" s="34">
        <f t="shared" si="3"/>
        <v>0</v>
      </c>
      <c r="X778" s="22"/>
      <c r="Y778" s="22"/>
      <c r="Z778" s="22"/>
    </row>
    <row r="779" spans="1:26" ht="15.75" customHeight="1" x14ac:dyDescent="0.25">
      <c r="A779" s="62">
        <v>777</v>
      </c>
      <c r="B779" s="30"/>
      <c r="C779" s="30"/>
      <c r="D779" s="57" t="str">
        <f t="shared" si="4"/>
        <v/>
      </c>
      <c r="E779" s="30"/>
      <c r="F779" s="29"/>
      <c r="G779" s="29"/>
      <c r="H779" s="29"/>
      <c r="I779" s="29"/>
      <c r="J779" s="29"/>
      <c r="K779" s="29"/>
      <c r="L779" s="30"/>
      <c r="M779" s="29"/>
      <c r="N779" s="29"/>
      <c r="O779" s="29"/>
      <c r="P779" s="61"/>
      <c r="Q779" s="31" t="str">
        <f>IF(N779&lt;&gt;"",VLOOKUP(M779&amp;"|"&amp;N779,Data_Hidden!$C$24:$D$29,2,FALSE),"")</f>
        <v/>
      </c>
      <c r="R779" s="32" t="str">
        <f>IF(L779=Data_Hidden!$A$13,"A", IF(L779=Data_Hidden!$A$14,"B",IF(L779=Data_Hidden!$A$15,"C",IF(L779=Data_Hidden!$A$16,"D",IF(L779=Data_Hidden!$A$17,"E",IF(L779=Data_Hidden!$A$18,"H",IF(L779=Data_Hidden!$A$19,"HPVH","")))))))</f>
        <v/>
      </c>
      <c r="S779" s="32" t="str">
        <f>IF(O779=Data_Hidden!$E$1,360,"")</f>
        <v/>
      </c>
      <c r="T779" s="32" t="str">
        <f t="shared" si="0"/>
        <v/>
      </c>
      <c r="U779" s="32" t="str">
        <f t="shared" si="1"/>
        <v/>
      </c>
      <c r="V779" s="33" t="str">
        <f t="shared" si="2"/>
        <v/>
      </c>
      <c r="W779" s="34">
        <f t="shared" si="3"/>
        <v>0</v>
      </c>
      <c r="X779" s="22"/>
      <c r="Y779" s="22"/>
      <c r="Z779" s="22"/>
    </row>
    <row r="780" spans="1:26" ht="15.75" customHeight="1" x14ac:dyDescent="0.25">
      <c r="A780" s="62">
        <v>778</v>
      </c>
      <c r="B780" s="30"/>
      <c r="C780" s="30"/>
      <c r="D780" s="57" t="str">
        <f t="shared" si="4"/>
        <v/>
      </c>
      <c r="E780" s="30"/>
      <c r="F780" s="29"/>
      <c r="G780" s="29"/>
      <c r="H780" s="29"/>
      <c r="I780" s="29"/>
      <c r="J780" s="29"/>
      <c r="K780" s="29"/>
      <c r="L780" s="30"/>
      <c r="M780" s="29"/>
      <c r="N780" s="29"/>
      <c r="O780" s="29"/>
      <c r="P780" s="61"/>
      <c r="Q780" s="31" t="str">
        <f>IF(N780&lt;&gt;"",VLOOKUP(M780&amp;"|"&amp;N780,Data_Hidden!$C$24:$D$29,2,FALSE),"")</f>
        <v/>
      </c>
      <c r="R780" s="32" t="str">
        <f>IF(L780=Data_Hidden!$A$13,"A", IF(L780=Data_Hidden!$A$14,"B",IF(L780=Data_Hidden!$A$15,"C",IF(L780=Data_Hidden!$A$16,"D",IF(L780=Data_Hidden!$A$17,"E",IF(L780=Data_Hidden!$A$18,"H",IF(L780=Data_Hidden!$A$19,"HPVH","")))))))</f>
        <v/>
      </c>
      <c r="S780" s="32" t="str">
        <f>IF(O780=Data_Hidden!$E$1,360,"")</f>
        <v/>
      </c>
      <c r="T780" s="32" t="str">
        <f t="shared" si="0"/>
        <v/>
      </c>
      <c r="U780" s="32" t="str">
        <f t="shared" si="1"/>
        <v/>
      </c>
      <c r="V780" s="33" t="str">
        <f t="shared" si="2"/>
        <v/>
      </c>
      <c r="W780" s="34">
        <f t="shared" si="3"/>
        <v>0</v>
      </c>
      <c r="X780" s="22"/>
      <c r="Y780" s="22"/>
      <c r="Z780" s="22"/>
    </row>
    <row r="781" spans="1:26" ht="15.75" customHeight="1" x14ac:dyDescent="0.25">
      <c r="A781" s="62">
        <v>779</v>
      </c>
      <c r="B781" s="30"/>
      <c r="C781" s="30"/>
      <c r="D781" s="57" t="str">
        <f t="shared" si="4"/>
        <v/>
      </c>
      <c r="E781" s="30"/>
      <c r="F781" s="29"/>
      <c r="G781" s="29"/>
      <c r="H781" s="29"/>
      <c r="I781" s="29"/>
      <c r="J781" s="29"/>
      <c r="K781" s="29"/>
      <c r="L781" s="30"/>
      <c r="M781" s="29"/>
      <c r="N781" s="29"/>
      <c r="O781" s="29"/>
      <c r="P781" s="61"/>
      <c r="Q781" s="31" t="str">
        <f>IF(N781&lt;&gt;"",VLOOKUP(M781&amp;"|"&amp;N781,Data_Hidden!$C$24:$D$29,2,FALSE),"")</f>
        <v/>
      </c>
      <c r="R781" s="32" t="str">
        <f>IF(L781=Data_Hidden!$A$13,"A", IF(L781=Data_Hidden!$A$14,"B",IF(L781=Data_Hidden!$A$15,"C",IF(L781=Data_Hidden!$A$16,"D",IF(L781=Data_Hidden!$A$17,"E",IF(L781=Data_Hidden!$A$18,"H",IF(L781=Data_Hidden!$A$19,"HPVH","")))))))</f>
        <v/>
      </c>
      <c r="S781" s="32" t="str">
        <f>IF(O781=Data_Hidden!$E$1,360,"")</f>
        <v/>
      </c>
      <c r="T781" s="32" t="str">
        <f t="shared" si="0"/>
        <v/>
      </c>
      <c r="U781" s="32" t="str">
        <f t="shared" si="1"/>
        <v/>
      </c>
      <c r="V781" s="33" t="str">
        <f t="shared" si="2"/>
        <v/>
      </c>
      <c r="W781" s="34">
        <f t="shared" si="3"/>
        <v>0</v>
      </c>
      <c r="X781" s="22"/>
      <c r="Y781" s="22"/>
      <c r="Z781" s="22"/>
    </row>
    <row r="782" spans="1:26" ht="15.75" customHeight="1" x14ac:dyDescent="0.25">
      <c r="A782" s="62">
        <v>780</v>
      </c>
      <c r="B782" s="30"/>
      <c r="C782" s="30"/>
      <c r="D782" s="57" t="str">
        <f t="shared" si="4"/>
        <v/>
      </c>
      <c r="E782" s="30"/>
      <c r="F782" s="29"/>
      <c r="G782" s="29"/>
      <c r="H782" s="29"/>
      <c r="I782" s="29"/>
      <c r="J782" s="29"/>
      <c r="K782" s="29"/>
      <c r="L782" s="30"/>
      <c r="M782" s="29"/>
      <c r="N782" s="29"/>
      <c r="O782" s="29"/>
      <c r="P782" s="61"/>
      <c r="Q782" s="31" t="str">
        <f>IF(N782&lt;&gt;"",VLOOKUP(M782&amp;"|"&amp;N782,Data_Hidden!$C$24:$D$29,2,FALSE),"")</f>
        <v/>
      </c>
      <c r="R782" s="32" t="str">
        <f>IF(L782=Data_Hidden!$A$13,"A", IF(L782=Data_Hidden!$A$14,"B",IF(L782=Data_Hidden!$A$15,"C",IF(L782=Data_Hidden!$A$16,"D",IF(L782=Data_Hidden!$A$17,"E",IF(L782=Data_Hidden!$A$18,"H",IF(L782=Data_Hidden!$A$19,"HPVH","")))))))</f>
        <v/>
      </c>
      <c r="S782" s="32" t="str">
        <f>IF(O782=Data_Hidden!$E$1,360,"")</f>
        <v/>
      </c>
      <c r="T782" s="32" t="str">
        <f t="shared" si="0"/>
        <v/>
      </c>
      <c r="U782" s="32" t="str">
        <f t="shared" si="1"/>
        <v/>
      </c>
      <c r="V782" s="33" t="str">
        <f t="shared" si="2"/>
        <v/>
      </c>
      <c r="W782" s="34">
        <f t="shared" si="3"/>
        <v>0</v>
      </c>
      <c r="X782" s="22"/>
      <c r="Y782" s="22"/>
      <c r="Z782" s="22"/>
    </row>
    <row r="783" spans="1:26" ht="15.75" customHeight="1" x14ac:dyDescent="0.25">
      <c r="A783" s="62">
        <v>781</v>
      </c>
      <c r="B783" s="30"/>
      <c r="C783" s="30"/>
      <c r="D783" s="57" t="str">
        <f t="shared" si="4"/>
        <v/>
      </c>
      <c r="E783" s="30"/>
      <c r="F783" s="29"/>
      <c r="G783" s="29"/>
      <c r="H783" s="29"/>
      <c r="I783" s="29"/>
      <c r="J783" s="29"/>
      <c r="K783" s="29"/>
      <c r="L783" s="30"/>
      <c r="M783" s="29"/>
      <c r="N783" s="29"/>
      <c r="O783" s="29"/>
      <c r="P783" s="61"/>
      <c r="Q783" s="31" t="str">
        <f>IF(N783&lt;&gt;"",VLOOKUP(M783&amp;"|"&amp;N783,Data_Hidden!$C$24:$D$29,2,FALSE),"")</f>
        <v/>
      </c>
      <c r="R783" s="32" t="str">
        <f>IF(L783=Data_Hidden!$A$13,"A", IF(L783=Data_Hidden!$A$14,"B",IF(L783=Data_Hidden!$A$15,"C",IF(L783=Data_Hidden!$A$16,"D",IF(L783=Data_Hidden!$A$17,"E",IF(L783=Data_Hidden!$A$18,"H",IF(L783=Data_Hidden!$A$19,"HPVH","")))))))</f>
        <v/>
      </c>
      <c r="S783" s="32" t="str">
        <f>IF(O783=Data_Hidden!$E$1,360,"")</f>
        <v/>
      </c>
      <c r="T783" s="32" t="str">
        <f t="shared" si="0"/>
        <v/>
      </c>
      <c r="U783" s="32" t="str">
        <f t="shared" si="1"/>
        <v/>
      </c>
      <c r="V783" s="33" t="str">
        <f t="shared" si="2"/>
        <v/>
      </c>
      <c r="W783" s="34">
        <f t="shared" si="3"/>
        <v>0</v>
      </c>
      <c r="X783" s="22"/>
      <c r="Y783" s="22"/>
      <c r="Z783" s="22"/>
    </row>
    <row r="784" spans="1:26" ht="15.75" customHeight="1" x14ac:dyDescent="0.25">
      <c r="A784" s="62">
        <v>782</v>
      </c>
      <c r="B784" s="30"/>
      <c r="C784" s="30"/>
      <c r="D784" s="57" t="str">
        <f t="shared" si="4"/>
        <v/>
      </c>
      <c r="E784" s="30"/>
      <c r="F784" s="29"/>
      <c r="G784" s="29"/>
      <c r="H784" s="29"/>
      <c r="I784" s="29"/>
      <c r="J784" s="29"/>
      <c r="K784" s="29"/>
      <c r="L784" s="30"/>
      <c r="M784" s="29"/>
      <c r="N784" s="29"/>
      <c r="O784" s="29"/>
      <c r="P784" s="61"/>
      <c r="Q784" s="31" t="str">
        <f>IF(N784&lt;&gt;"",VLOOKUP(M784&amp;"|"&amp;N784,Data_Hidden!$C$24:$D$29,2,FALSE),"")</f>
        <v/>
      </c>
      <c r="R784" s="32" t="str">
        <f>IF(L784=Data_Hidden!$A$13,"A", IF(L784=Data_Hidden!$A$14,"B",IF(L784=Data_Hidden!$A$15,"C",IF(L784=Data_Hidden!$A$16,"D",IF(L784=Data_Hidden!$A$17,"E",IF(L784=Data_Hidden!$A$18,"H",IF(L784=Data_Hidden!$A$19,"HPVH","")))))))</f>
        <v/>
      </c>
      <c r="S784" s="32" t="str">
        <f>IF(O784=Data_Hidden!$E$1,360,"")</f>
        <v/>
      </c>
      <c r="T784" s="32" t="str">
        <f t="shared" si="0"/>
        <v/>
      </c>
      <c r="U784" s="32" t="str">
        <f t="shared" si="1"/>
        <v/>
      </c>
      <c r="V784" s="33" t="str">
        <f t="shared" si="2"/>
        <v/>
      </c>
      <c r="W784" s="34">
        <f t="shared" si="3"/>
        <v>0</v>
      </c>
      <c r="X784" s="22"/>
      <c r="Y784" s="22"/>
      <c r="Z784" s="22"/>
    </row>
    <row r="785" spans="1:26" ht="15.75" customHeight="1" x14ac:dyDescent="0.25">
      <c r="A785" s="62">
        <v>783</v>
      </c>
      <c r="B785" s="30"/>
      <c r="C785" s="30"/>
      <c r="D785" s="57" t="str">
        <f t="shared" si="4"/>
        <v/>
      </c>
      <c r="E785" s="30"/>
      <c r="F785" s="29"/>
      <c r="G785" s="29"/>
      <c r="H785" s="29"/>
      <c r="I785" s="29"/>
      <c r="J785" s="29"/>
      <c r="K785" s="29"/>
      <c r="L785" s="30"/>
      <c r="M785" s="29"/>
      <c r="N785" s="29"/>
      <c r="O785" s="29"/>
      <c r="P785" s="61"/>
      <c r="Q785" s="31" t="str">
        <f>IF(N785&lt;&gt;"",VLOOKUP(M785&amp;"|"&amp;N785,Data_Hidden!$C$24:$D$29,2,FALSE),"")</f>
        <v/>
      </c>
      <c r="R785" s="32" t="str">
        <f>IF(L785=Data_Hidden!$A$13,"A", IF(L785=Data_Hidden!$A$14,"B",IF(L785=Data_Hidden!$A$15,"C",IF(L785=Data_Hidden!$A$16,"D",IF(L785=Data_Hidden!$A$17,"E",IF(L785=Data_Hidden!$A$18,"H",IF(L785=Data_Hidden!$A$19,"HPVH","")))))))</f>
        <v/>
      </c>
      <c r="S785" s="32" t="str">
        <f>IF(O785=Data_Hidden!$E$1,360,"")</f>
        <v/>
      </c>
      <c r="T785" s="32" t="str">
        <f t="shared" si="0"/>
        <v/>
      </c>
      <c r="U785" s="32" t="str">
        <f t="shared" si="1"/>
        <v/>
      </c>
      <c r="V785" s="33" t="str">
        <f t="shared" si="2"/>
        <v/>
      </c>
      <c r="W785" s="34">
        <f t="shared" si="3"/>
        <v>0</v>
      </c>
      <c r="X785" s="22"/>
      <c r="Y785" s="22"/>
      <c r="Z785" s="22"/>
    </row>
    <row r="786" spans="1:26" ht="15.75" customHeight="1" x14ac:dyDescent="0.25">
      <c r="A786" s="62">
        <v>784</v>
      </c>
      <c r="B786" s="30"/>
      <c r="C786" s="30"/>
      <c r="D786" s="57" t="str">
        <f t="shared" si="4"/>
        <v/>
      </c>
      <c r="E786" s="30"/>
      <c r="F786" s="29"/>
      <c r="G786" s="29"/>
      <c r="H786" s="29"/>
      <c r="I786" s="29"/>
      <c r="J786" s="29"/>
      <c r="K786" s="29"/>
      <c r="L786" s="30"/>
      <c r="M786" s="29"/>
      <c r="N786" s="29"/>
      <c r="O786" s="29"/>
      <c r="P786" s="61"/>
      <c r="Q786" s="31" t="str">
        <f>IF(N786&lt;&gt;"",VLOOKUP(M786&amp;"|"&amp;N786,Data_Hidden!$C$24:$D$29,2,FALSE),"")</f>
        <v/>
      </c>
      <c r="R786" s="32" t="str">
        <f>IF(L786=Data_Hidden!$A$13,"A", IF(L786=Data_Hidden!$A$14,"B",IF(L786=Data_Hidden!$A$15,"C",IF(L786=Data_Hidden!$A$16,"D",IF(L786=Data_Hidden!$A$17,"E",IF(L786=Data_Hidden!$A$18,"H",IF(L786=Data_Hidden!$A$19,"HPVH","")))))))</f>
        <v/>
      </c>
      <c r="S786" s="32" t="str">
        <f>IF(O786=Data_Hidden!$E$1,360,"")</f>
        <v/>
      </c>
      <c r="T786" s="32" t="str">
        <f t="shared" si="0"/>
        <v/>
      </c>
      <c r="U786" s="32" t="str">
        <f t="shared" si="1"/>
        <v/>
      </c>
      <c r="V786" s="33" t="str">
        <f t="shared" si="2"/>
        <v/>
      </c>
      <c r="W786" s="34">
        <f t="shared" si="3"/>
        <v>0</v>
      </c>
      <c r="X786" s="22"/>
      <c r="Y786" s="22"/>
      <c r="Z786" s="22"/>
    </row>
    <row r="787" spans="1:26" ht="15.75" customHeight="1" x14ac:dyDescent="0.25">
      <c r="A787" s="62">
        <v>785</v>
      </c>
      <c r="B787" s="30"/>
      <c r="C787" s="30"/>
      <c r="D787" s="57" t="str">
        <f t="shared" si="4"/>
        <v/>
      </c>
      <c r="E787" s="30"/>
      <c r="F787" s="29"/>
      <c r="G787" s="29"/>
      <c r="H787" s="29"/>
      <c r="I787" s="29"/>
      <c r="J787" s="29"/>
      <c r="K787" s="29"/>
      <c r="L787" s="30"/>
      <c r="M787" s="29"/>
      <c r="N787" s="29"/>
      <c r="O787" s="29"/>
      <c r="P787" s="61"/>
      <c r="Q787" s="31" t="str">
        <f>IF(N787&lt;&gt;"",VLOOKUP(M787&amp;"|"&amp;N787,Data_Hidden!$C$24:$D$29,2,FALSE),"")</f>
        <v/>
      </c>
      <c r="R787" s="32" t="str">
        <f>IF(L787=Data_Hidden!$A$13,"A", IF(L787=Data_Hidden!$A$14,"B",IF(L787=Data_Hidden!$A$15,"C",IF(L787=Data_Hidden!$A$16,"D",IF(L787=Data_Hidden!$A$17,"E",IF(L787=Data_Hidden!$A$18,"H",IF(L787=Data_Hidden!$A$19,"HPVH","")))))))</f>
        <v/>
      </c>
      <c r="S787" s="32" t="str">
        <f>IF(O787=Data_Hidden!$E$1,360,"")</f>
        <v/>
      </c>
      <c r="T787" s="32" t="str">
        <f t="shared" si="0"/>
        <v/>
      </c>
      <c r="U787" s="32" t="str">
        <f t="shared" si="1"/>
        <v/>
      </c>
      <c r="V787" s="33" t="str">
        <f t="shared" si="2"/>
        <v/>
      </c>
      <c r="W787" s="34">
        <f t="shared" si="3"/>
        <v>0</v>
      </c>
      <c r="X787" s="22"/>
      <c r="Y787" s="22"/>
      <c r="Z787" s="22"/>
    </row>
    <row r="788" spans="1:26" ht="15.75" customHeight="1" x14ac:dyDescent="0.25">
      <c r="A788" s="62">
        <v>786</v>
      </c>
      <c r="B788" s="30"/>
      <c r="C788" s="30"/>
      <c r="D788" s="57" t="str">
        <f t="shared" si="4"/>
        <v/>
      </c>
      <c r="E788" s="30"/>
      <c r="F788" s="29"/>
      <c r="G788" s="29"/>
      <c r="H788" s="29"/>
      <c r="I788" s="29"/>
      <c r="J788" s="29"/>
      <c r="K788" s="29"/>
      <c r="L788" s="30"/>
      <c r="M788" s="29"/>
      <c r="N788" s="29"/>
      <c r="O788" s="29"/>
      <c r="P788" s="61"/>
      <c r="Q788" s="31" t="str">
        <f>IF(N788&lt;&gt;"",VLOOKUP(M788&amp;"|"&amp;N788,Data_Hidden!$C$24:$D$29,2,FALSE),"")</f>
        <v/>
      </c>
      <c r="R788" s="32" t="str">
        <f>IF(L788=Data_Hidden!$A$13,"A", IF(L788=Data_Hidden!$A$14,"B",IF(L788=Data_Hidden!$A$15,"C",IF(L788=Data_Hidden!$A$16,"D",IF(L788=Data_Hidden!$A$17,"E",IF(L788=Data_Hidden!$A$18,"H",IF(L788=Data_Hidden!$A$19,"HPVH","")))))))</f>
        <v/>
      </c>
      <c r="S788" s="32" t="str">
        <f>IF(O788=Data_Hidden!$E$1,360,"")</f>
        <v/>
      </c>
      <c r="T788" s="32" t="str">
        <f t="shared" si="0"/>
        <v/>
      </c>
      <c r="U788" s="32" t="str">
        <f t="shared" si="1"/>
        <v/>
      </c>
      <c r="V788" s="33" t="str">
        <f t="shared" si="2"/>
        <v/>
      </c>
      <c r="W788" s="34">
        <f t="shared" si="3"/>
        <v>0</v>
      </c>
      <c r="X788" s="22"/>
      <c r="Y788" s="22"/>
      <c r="Z788" s="22"/>
    </row>
    <row r="789" spans="1:26" ht="15.75" customHeight="1" x14ac:dyDescent="0.25">
      <c r="A789" s="62">
        <v>787</v>
      </c>
      <c r="B789" s="30"/>
      <c r="C789" s="30"/>
      <c r="D789" s="57" t="str">
        <f t="shared" si="4"/>
        <v/>
      </c>
      <c r="E789" s="30"/>
      <c r="F789" s="29"/>
      <c r="G789" s="29"/>
      <c r="H789" s="29"/>
      <c r="I789" s="29"/>
      <c r="J789" s="29"/>
      <c r="K789" s="29"/>
      <c r="L789" s="30"/>
      <c r="M789" s="29"/>
      <c r="N789" s="29"/>
      <c r="O789" s="29"/>
      <c r="P789" s="61"/>
      <c r="Q789" s="31" t="str">
        <f>IF(N789&lt;&gt;"",VLOOKUP(M789&amp;"|"&amp;N789,Data_Hidden!$C$24:$D$29,2,FALSE),"")</f>
        <v/>
      </c>
      <c r="R789" s="32" t="str">
        <f>IF(L789=Data_Hidden!$A$13,"A", IF(L789=Data_Hidden!$A$14,"B",IF(L789=Data_Hidden!$A$15,"C",IF(L789=Data_Hidden!$A$16,"D",IF(L789=Data_Hidden!$A$17,"E",IF(L789=Data_Hidden!$A$18,"H",IF(L789=Data_Hidden!$A$19,"HPVH","")))))))</f>
        <v/>
      </c>
      <c r="S789" s="32" t="str">
        <f>IF(O789=Data_Hidden!$E$1,360,"")</f>
        <v/>
      </c>
      <c r="T789" s="32" t="str">
        <f t="shared" si="0"/>
        <v/>
      </c>
      <c r="U789" s="32" t="str">
        <f t="shared" si="1"/>
        <v/>
      </c>
      <c r="V789" s="33" t="str">
        <f t="shared" si="2"/>
        <v/>
      </c>
      <c r="W789" s="34">
        <f t="shared" si="3"/>
        <v>0</v>
      </c>
      <c r="X789" s="22"/>
      <c r="Y789" s="22"/>
      <c r="Z789" s="22"/>
    </row>
    <row r="790" spans="1:26" ht="15.75" customHeight="1" x14ac:dyDescent="0.25">
      <c r="A790" s="62">
        <v>788</v>
      </c>
      <c r="B790" s="30"/>
      <c r="C790" s="30"/>
      <c r="D790" s="57" t="str">
        <f t="shared" si="4"/>
        <v/>
      </c>
      <c r="E790" s="30"/>
      <c r="F790" s="29"/>
      <c r="G790" s="29"/>
      <c r="H790" s="29"/>
      <c r="I790" s="29"/>
      <c r="J790" s="29"/>
      <c r="K790" s="29"/>
      <c r="L790" s="30"/>
      <c r="M790" s="29"/>
      <c r="N790" s="29"/>
      <c r="O790" s="29"/>
      <c r="P790" s="61"/>
      <c r="Q790" s="31" t="str">
        <f>IF(N790&lt;&gt;"",VLOOKUP(M790&amp;"|"&amp;N790,Data_Hidden!$C$24:$D$29,2,FALSE),"")</f>
        <v/>
      </c>
      <c r="R790" s="32" t="str">
        <f>IF(L790=Data_Hidden!$A$13,"A", IF(L790=Data_Hidden!$A$14,"B",IF(L790=Data_Hidden!$A$15,"C",IF(L790=Data_Hidden!$A$16,"D",IF(L790=Data_Hidden!$A$17,"E",IF(L790=Data_Hidden!$A$18,"H",IF(L790=Data_Hidden!$A$19,"HPVH","")))))))</f>
        <v/>
      </c>
      <c r="S790" s="32" t="str">
        <f>IF(O790=Data_Hidden!$E$1,360,"")</f>
        <v/>
      </c>
      <c r="T790" s="32" t="str">
        <f t="shared" si="0"/>
        <v/>
      </c>
      <c r="U790" s="32" t="str">
        <f t="shared" si="1"/>
        <v/>
      </c>
      <c r="V790" s="33" t="str">
        <f t="shared" si="2"/>
        <v/>
      </c>
      <c r="W790" s="34">
        <f t="shared" si="3"/>
        <v>0</v>
      </c>
      <c r="X790" s="22"/>
      <c r="Y790" s="22"/>
      <c r="Z790" s="22"/>
    </row>
    <row r="791" spans="1:26" ht="15.75" customHeight="1" x14ac:dyDescent="0.25">
      <c r="A791" s="62">
        <v>789</v>
      </c>
      <c r="B791" s="30"/>
      <c r="C791" s="30"/>
      <c r="D791" s="57" t="str">
        <f t="shared" si="4"/>
        <v/>
      </c>
      <c r="E791" s="30"/>
      <c r="F791" s="29"/>
      <c r="G791" s="29"/>
      <c r="H791" s="29"/>
      <c r="I791" s="29"/>
      <c r="J791" s="29"/>
      <c r="K791" s="29"/>
      <c r="L791" s="30"/>
      <c r="M791" s="29"/>
      <c r="N791" s="29"/>
      <c r="O791" s="29"/>
      <c r="P791" s="61"/>
      <c r="Q791" s="31" t="str">
        <f>IF(N791&lt;&gt;"",VLOOKUP(M791&amp;"|"&amp;N791,Data_Hidden!$C$24:$D$29,2,FALSE),"")</f>
        <v/>
      </c>
      <c r="R791" s="32" t="str">
        <f>IF(L791=Data_Hidden!$A$13,"A", IF(L791=Data_Hidden!$A$14,"B",IF(L791=Data_Hidden!$A$15,"C",IF(L791=Data_Hidden!$A$16,"D",IF(L791=Data_Hidden!$A$17,"E",IF(L791=Data_Hidden!$A$18,"H",IF(L791=Data_Hidden!$A$19,"HPVH","")))))))</f>
        <v/>
      </c>
      <c r="S791" s="32" t="str">
        <f>IF(O791=Data_Hidden!$E$1,360,"")</f>
        <v/>
      </c>
      <c r="T791" s="32" t="str">
        <f t="shared" si="0"/>
        <v/>
      </c>
      <c r="U791" s="32" t="str">
        <f t="shared" si="1"/>
        <v/>
      </c>
      <c r="V791" s="33" t="str">
        <f t="shared" si="2"/>
        <v/>
      </c>
      <c r="W791" s="34">
        <f t="shared" si="3"/>
        <v>0</v>
      </c>
      <c r="X791" s="22"/>
      <c r="Y791" s="22"/>
      <c r="Z791" s="22"/>
    </row>
    <row r="792" spans="1:26" ht="15.75" customHeight="1" x14ac:dyDescent="0.25">
      <c r="A792" s="62">
        <v>790</v>
      </c>
      <c r="B792" s="30"/>
      <c r="C792" s="30"/>
      <c r="D792" s="57" t="str">
        <f t="shared" si="4"/>
        <v/>
      </c>
      <c r="E792" s="30"/>
      <c r="F792" s="29"/>
      <c r="G792" s="29"/>
      <c r="H792" s="29"/>
      <c r="I792" s="29"/>
      <c r="J792" s="29"/>
      <c r="K792" s="29"/>
      <c r="L792" s="30"/>
      <c r="M792" s="29"/>
      <c r="N792" s="29"/>
      <c r="O792" s="29"/>
      <c r="P792" s="61"/>
      <c r="Q792" s="31" t="str">
        <f>IF(N792&lt;&gt;"",VLOOKUP(M792&amp;"|"&amp;N792,Data_Hidden!$C$24:$D$29,2,FALSE),"")</f>
        <v/>
      </c>
      <c r="R792" s="32" t="str">
        <f>IF(L792=Data_Hidden!$A$13,"A", IF(L792=Data_Hidden!$A$14,"B",IF(L792=Data_Hidden!$A$15,"C",IF(L792=Data_Hidden!$A$16,"D",IF(L792=Data_Hidden!$A$17,"E",IF(L792=Data_Hidden!$A$18,"H",IF(L792=Data_Hidden!$A$19,"HPVH","")))))))</f>
        <v/>
      </c>
      <c r="S792" s="32" t="str">
        <f>IF(O792=Data_Hidden!$E$1,360,"")</f>
        <v/>
      </c>
      <c r="T792" s="32" t="str">
        <f t="shared" si="0"/>
        <v/>
      </c>
      <c r="U792" s="32" t="str">
        <f t="shared" si="1"/>
        <v/>
      </c>
      <c r="V792" s="33" t="str">
        <f t="shared" si="2"/>
        <v/>
      </c>
      <c r="W792" s="34">
        <f t="shared" si="3"/>
        <v>0</v>
      </c>
      <c r="X792" s="22"/>
      <c r="Y792" s="22"/>
      <c r="Z792" s="22"/>
    </row>
    <row r="793" spans="1:26" ht="15.75" customHeight="1" x14ac:dyDescent="0.25">
      <c r="A793" s="62">
        <v>791</v>
      </c>
      <c r="B793" s="30"/>
      <c r="C793" s="30"/>
      <c r="D793" s="57" t="str">
        <f t="shared" si="4"/>
        <v/>
      </c>
      <c r="E793" s="30"/>
      <c r="F793" s="29"/>
      <c r="G793" s="29"/>
      <c r="H793" s="29"/>
      <c r="I793" s="29"/>
      <c r="J793" s="29"/>
      <c r="K793" s="29"/>
      <c r="L793" s="30"/>
      <c r="M793" s="29"/>
      <c r="N793" s="29"/>
      <c r="O793" s="29"/>
      <c r="P793" s="61"/>
      <c r="Q793" s="31" t="str">
        <f>IF(N793&lt;&gt;"",VLOOKUP(M793&amp;"|"&amp;N793,Data_Hidden!$C$24:$D$29,2,FALSE),"")</f>
        <v/>
      </c>
      <c r="R793" s="32" t="str">
        <f>IF(L793=Data_Hidden!$A$13,"A", IF(L793=Data_Hidden!$A$14,"B",IF(L793=Data_Hidden!$A$15,"C",IF(L793=Data_Hidden!$A$16,"D",IF(L793=Data_Hidden!$A$17,"E",IF(L793=Data_Hidden!$A$18,"H",IF(L793=Data_Hidden!$A$19,"HPVH","")))))))</f>
        <v/>
      </c>
      <c r="S793" s="32" t="str">
        <f>IF(O793=Data_Hidden!$E$1,360,"")</f>
        <v/>
      </c>
      <c r="T793" s="32" t="str">
        <f t="shared" si="0"/>
        <v/>
      </c>
      <c r="U793" s="32" t="str">
        <f t="shared" si="1"/>
        <v/>
      </c>
      <c r="V793" s="33" t="str">
        <f t="shared" si="2"/>
        <v/>
      </c>
      <c r="W793" s="34">
        <f t="shared" si="3"/>
        <v>0</v>
      </c>
      <c r="X793" s="22"/>
      <c r="Y793" s="22"/>
      <c r="Z793" s="22"/>
    </row>
    <row r="794" spans="1:26" ht="15.75" customHeight="1" x14ac:dyDescent="0.25">
      <c r="A794" s="62">
        <v>792</v>
      </c>
      <c r="B794" s="30"/>
      <c r="C794" s="30"/>
      <c r="D794" s="57" t="str">
        <f t="shared" si="4"/>
        <v/>
      </c>
      <c r="E794" s="30"/>
      <c r="F794" s="29"/>
      <c r="G794" s="29"/>
      <c r="H794" s="29"/>
      <c r="I794" s="29"/>
      <c r="J794" s="29"/>
      <c r="K794" s="29"/>
      <c r="L794" s="30"/>
      <c r="M794" s="29"/>
      <c r="N794" s="29"/>
      <c r="O794" s="29"/>
      <c r="P794" s="61"/>
      <c r="Q794" s="31" t="str">
        <f>IF(N794&lt;&gt;"",VLOOKUP(M794&amp;"|"&amp;N794,Data_Hidden!$C$24:$D$29,2,FALSE),"")</f>
        <v/>
      </c>
      <c r="R794" s="32" t="str">
        <f>IF(L794=Data_Hidden!$A$13,"A", IF(L794=Data_Hidden!$A$14,"B",IF(L794=Data_Hidden!$A$15,"C",IF(L794=Data_Hidden!$A$16,"D",IF(L794=Data_Hidden!$A$17,"E",IF(L794=Data_Hidden!$A$18,"H",IF(L794=Data_Hidden!$A$19,"HPVH","")))))))</f>
        <v/>
      </c>
      <c r="S794" s="32" t="str">
        <f>IF(O794=Data_Hidden!$E$1,360,"")</f>
        <v/>
      </c>
      <c r="T794" s="32" t="str">
        <f t="shared" si="0"/>
        <v/>
      </c>
      <c r="U794" s="32" t="str">
        <f t="shared" si="1"/>
        <v/>
      </c>
      <c r="V794" s="33" t="str">
        <f t="shared" si="2"/>
        <v/>
      </c>
      <c r="W794" s="34">
        <f t="shared" si="3"/>
        <v>0</v>
      </c>
      <c r="X794" s="22"/>
      <c r="Y794" s="22"/>
      <c r="Z794" s="22"/>
    </row>
    <row r="795" spans="1:26" ht="15.75" customHeight="1" x14ac:dyDescent="0.25">
      <c r="A795" s="62">
        <v>793</v>
      </c>
      <c r="B795" s="30"/>
      <c r="C795" s="30"/>
      <c r="D795" s="57" t="str">
        <f t="shared" si="4"/>
        <v/>
      </c>
      <c r="E795" s="30"/>
      <c r="F795" s="29"/>
      <c r="G795" s="29"/>
      <c r="H795" s="29"/>
      <c r="I795" s="29"/>
      <c r="J795" s="29"/>
      <c r="K795" s="29"/>
      <c r="L795" s="30"/>
      <c r="M795" s="29"/>
      <c r="N795" s="29"/>
      <c r="O795" s="29"/>
      <c r="P795" s="61"/>
      <c r="Q795" s="31" t="str">
        <f>IF(N795&lt;&gt;"",VLOOKUP(M795&amp;"|"&amp;N795,Data_Hidden!$C$24:$D$29,2,FALSE),"")</f>
        <v/>
      </c>
      <c r="R795" s="32" t="str">
        <f>IF(L795=Data_Hidden!$A$13,"A", IF(L795=Data_Hidden!$A$14,"B",IF(L795=Data_Hidden!$A$15,"C",IF(L795=Data_Hidden!$A$16,"D",IF(L795=Data_Hidden!$A$17,"E",IF(L795=Data_Hidden!$A$18,"H",IF(L795=Data_Hidden!$A$19,"HPVH","")))))))</f>
        <v/>
      </c>
      <c r="S795" s="32" t="str">
        <f>IF(O795=Data_Hidden!$E$1,360,"")</f>
        <v/>
      </c>
      <c r="T795" s="32" t="str">
        <f t="shared" si="0"/>
        <v/>
      </c>
      <c r="U795" s="32" t="str">
        <f t="shared" si="1"/>
        <v/>
      </c>
      <c r="V795" s="33" t="str">
        <f t="shared" si="2"/>
        <v/>
      </c>
      <c r="W795" s="34">
        <f t="shared" si="3"/>
        <v>0</v>
      </c>
      <c r="X795" s="22"/>
      <c r="Y795" s="22"/>
      <c r="Z795" s="22"/>
    </row>
    <row r="796" spans="1:26" ht="15.75" customHeight="1" x14ac:dyDescent="0.25">
      <c r="A796" s="62">
        <v>794</v>
      </c>
      <c r="B796" s="30"/>
      <c r="C796" s="30"/>
      <c r="D796" s="57" t="str">
        <f t="shared" si="4"/>
        <v/>
      </c>
      <c r="E796" s="30"/>
      <c r="F796" s="29"/>
      <c r="G796" s="29"/>
      <c r="H796" s="29"/>
      <c r="I796" s="29"/>
      <c r="J796" s="29"/>
      <c r="K796" s="29"/>
      <c r="L796" s="30"/>
      <c r="M796" s="29"/>
      <c r="N796" s="29"/>
      <c r="O796" s="29"/>
      <c r="P796" s="61"/>
      <c r="Q796" s="31" t="str">
        <f>IF(N796&lt;&gt;"",VLOOKUP(M796&amp;"|"&amp;N796,Data_Hidden!$C$24:$D$29,2,FALSE),"")</f>
        <v/>
      </c>
      <c r="R796" s="32" t="str">
        <f>IF(L796=Data_Hidden!$A$13,"A", IF(L796=Data_Hidden!$A$14,"B",IF(L796=Data_Hidden!$A$15,"C",IF(L796=Data_Hidden!$A$16,"D",IF(L796=Data_Hidden!$A$17,"E",IF(L796=Data_Hidden!$A$18,"H",IF(L796=Data_Hidden!$A$19,"HPVH","")))))))</f>
        <v/>
      </c>
      <c r="S796" s="32" t="str">
        <f>IF(O796=Data_Hidden!$E$1,360,"")</f>
        <v/>
      </c>
      <c r="T796" s="32" t="str">
        <f t="shared" si="0"/>
        <v/>
      </c>
      <c r="U796" s="32" t="str">
        <f t="shared" si="1"/>
        <v/>
      </c>
      <c r="V796" s="33" t="str">
        <f t="shared" si="2"/>
        <v/>
      </c>
      <c r="W796" s="34">
        <f t="shared" si="3"/>
        <v>0</v>
      </c>
      <c r="X796" s="22"/>
      <c r="Y796" s="22"/>
      <c r="Z796" s="22"/>
    </row>
    <row r="797" spans="1:26" ht="15.75" customHeight="1" x14ac:dyDescent="0.25">
      <c r="A797" s="62">
        <v>795</v>
      </c>
      <c r="B797" s="30"/>
      <c r="C797" s="30"/>
      <c r="D797" s="57" t="str">
        <f t="shared" si="4"/>
        <v/>
      </c>
      <c r="E797" s="30"/>
      <c r="F797" s="29"/>
      <c r="G797" s="29"/>
      <c r="H797" s="29"/>
      <c r="I797" s="29"/>
      <c r="J797" s="29"/>
      <c r="K797" s="29"/>
      <c r="L797" s="30"/>
      <c r="M797" s="29"/>
      <c r="N797" s="29"/>
      <c r="O797" s="29"/>
      <c r="P797" s="61"/>
      <c r="Q797" s="31" t="str">
        <f>IF(N797&lt;&gt;"",VLOOKUP(M797&amp;"|"&amp;N797,Data_Hidden!$C$24:$D$29,2,FALSE),"")</f>
        <v/>
      </c>
      <c r="R797" s="32" t="str">
        <f>IF(L797=Data_Hidden!$A$13,"A", IF(L797=Data_Hidden!$A$14,"B",IF(L797=Data_Hidden!$A$15,"C",IF(L797=Data_Hidden!$A$16,"D",IF(L797=Data_Hidden!$A$17,"E",IF(L797=Data_Hidden!$A$18,"H",IF(L797=Data_Hidden!$A$19,"HPVH","")))))))</f>
        <v/>
      </c>
      <c r="S797" s="32" t="str">
        <f>IF(O797=Data_Hidden!$E$1,360,"")</f>
        <v/>
      </c>
      <c r="T797" s="32" t="str">
        <f t="shared" si="0"/>
        <v/>
      </c>
      <c r="U797" s="32" t="str">
        <f t="shared" si="1"/>
        <v/>
      </c>
      <c r="V797" s="33" t="str">
        <f t="shared" si="2"/>
        <v/>
      </c>
      <c r="W797" s="34">
        <f t="shared" si="3"/>
        <v>0</v>
      </c>
      <c r="X797" s="22"/>
      <c r="Y797" s="22"/>
      <c r="Z797" s="22"/>
    </row>
    <row r="798" spans="1:26" ht="15.75" customHeight="1" x14ac:dyDescent="0.25">
      <c r="A798" s="62">
        <v>796</v>
      </c>
      <c r="B798" s="30"/>
      <c r="C798" s="30"/>
      <c r="D798" s="57" t="str">
        <f t="shared" si="4"/>
        <v/>
      </c>
      <c r="E798" s="30"/>
      <c r="F798" s="29"/>
      <c r="G798" s="29"/>
      <c r="H798" s="29"/>
      <c r="I798" s="29"/>
      <c r="J798" s="29"/>
      <c r="K798" s="29"/>
      <c r="L798" s="30"/>
      <c r="M798" s="29"/>
      <c r="N798" s="29"/>
      <c r="O798" s="29"/>
      <c r="P798" s="61"/>
      <c r="Q798" s="31" t="str">
        <f>IF(N798&lt;&gt;"",VLOOKUP(M798&amp;"|"&amp;N798,Data_Hidden!$C$24:$D$29,2,FALSE),"")</f>
        <v/>
      </c>
      <c r="R798" s="32" t="str">
        <f>IF(L798=Data_Hidden!$A$13,"A", IF(L798=Data_Hidden!$A$14,"B",IF(L798=Data_Hidden!$A$15,"C",IF(L798=Data_Hidden!$A$16,"D",IF(L798=Data_Hidden!$A$17,"E",IF(L798=Data_Hidden!$A$18,"H",IF(L798=Data_Hidden!$A$19,"HPVH","")))))))</f>
        <v/>
      </c>
      <c r="S798" s="32" t="str">
        <f>IF(O798=Data_Hidden!$E$1,360,"")</f>
        <v/>
      </c>
      <c r="T798" s="32" t="str">
        <f t="shared" si="0"/>
        <v/>
      </c>
      <c r="U798" s="32" t="str">
        <f t="shared" si="1"/>
        <v/>
      </c>
      <c r="V798" s="33" t="str">
        <f t="shared" si="2"/>
        <v/>
      </c>
      <c r="W798" s="34">
        <f t="shared" si="3"/>
        <v>0</v>
      </c>
      <c r="X798" s="22"/>
      <c r="Y798" s="22"/>
      <c r="Z798" s="22"/>
    </row>
    <row r="799" spans="1:26" ht="15.75" customHeight="1" x14ac:dyDescent="0.25">
      <c r="A799" s="62">
        <v>797</v>
      </c>
      <c r="B799" s="30"/>
      <c r="C799" s="30"/>
      <c r="D799" s="57" t="str">
        <f t="shared" si="4"/>
        <v/>
      </c>
      <c r="E799" s="30"/>
      <c r="F799" s="29"/>
      <c r="G799" s="29"/>
      <c r="H799" s="29"/>
      <c r="I799" s="29"/>
      <c r="J799" s="29"/>
      <c r="K799" s="29"/>
      <c r="L799" s="30"/>
      <c r="M799" s="29"/>
      <c r="N799" s="29"/>
      <c r="O799" s="29"/>
      <c r="P799" s="61"/>
      <c r="Q799" s="31" t="str">
        <f>IF(N799&lt;&gt;"",VLOOKUP(M799&amp;"|"&amp;N799,Data_Hidden!$C$24:$D$29,2,FALSE),"")</f>
        <v/>
      </c>
      <c r="R799" s="32" t="str">
        <f>IF(L799=Data_Hidden!$A$13,"A", IF(L799=Data_Hidden!$A$14,"B",IF(L799=Data_Hidden!$A$15,"C",IF(L799=Data_Hidden!$A$16,"D",IF(L799=Data_Hidden!$A$17,"E",IF(L799=Data_Hidden!$A$18,"H",IF(L799=Data_Hidden!$A$19,"HPVH","")))))))</f>
        <v/>
      </c>
      <c r="S799" s="32" t="str">
        <f>IF(O799=Data_Hidden!$E$1,360,"")</f>
        <v/>
      </c>
      <c r="T799" s="32" t="str">
        <f t="shared" si="0"/>
        <v/>
      </c>
      <c r="U799" s="32" t="str">
        <f t="shared" si="1"/>
        <v/>
      </c>
      <c r="V799" s="33" t="str">
        <f t="shared" si="2"/>
        <v/>
      </c>
      <c r="W799" s="34">
        <f t="shared" si="3"/>
        <v>0</v>
      </c>
      <c r="X799" s="22"/>
      <c r="Y799" s="22"/>
      <c r="Z799" s="22"/>
    </row>
    <row r="800" spans="1:26" ht="15.75" customHeight="1" x14ac:dyDescent="0.25">
      <c r="A800" s="62">
        <v>798</v>
      </c>
      <c r="B800" s="30"/>
      <c r="C800" s="30"/>
      <c r="D800" s="57" t="str">
        <f t="shared" si="4"/>
        <v/>
      </c>
      <c r="E800" s="30"/>
      <c r="F800" s="29"/>
      <c r="G800" s="29"/>
      <c r="H800" s="29"/>
      <c r="I800" s="29"/>
      <c r="J800" s="29"/>
      <c r="K800" s="29"/>
      <c r="L800" s="30"/>
      <c r="M800" s="29"/>
      <c r="N800" s="29"/>
      <c r="O800" s="29"/>
      <c r="P800" s="61"/>
      <c r="Q800" s="31" t="str">
        <f>IF(N800&lt;&gt;"",VLOOKUP(M800&amp;"|"&amp;N800,Data_Hidden!$C$24:$D$29,2,FALSE),"")</f>
        <v/>
      </c>
      <c r="R800" s="32" t="str">
        <f>IF(L800=Data_Hidden!$A$13,"A", IF(L800=Data_Hidden!$A$14,"B",IF(L800=Data_Hidden!$A$15,"C",IF(L800=Data_Hidden!$A$16,"D",IF(L800=Data_Hidden!$A$17,"E",IF(L800=Data_Hidden!$A$18,"H",IF(L800=Data_Hidden!$A$19,"HPVH","")))))))</f>
        <v/>
      </c>
      <c r="S800" s="32" t="str">
        <f>IF(O800=Data_Hidden!$E$1,360,"")</f>
        <v/>
      </c>
      <c r="T800" s="32" t="str">
        <f t="shared" si="0"/>
        <v/>
      </c>
      <c r="U800" s="32" t="str">
        <f t="shared" si="1"/>
        <v/>
      </c>
      <c r="V800" s="33" t="str">
        <f t="shared" si="2"/>
        <v/>
      </c>
      <c r="W800" s="34">
        <f t="shared" si="3"/>
        <v>0</v>
      </c>
      <c r="X800" s="22"/>
      <c r="Y800" s="22"/>
      <c r="Z800" s="22"/>
    </row>
    <row r="801" spans="1:26" ht="15.75" customHeight="1" x14ac:dyDescent="0.25">
      <c r="A801" s="62">
        <v>799</v>
      </c>
      <c r="B801" s="30"/>
      <c r="C801" s="30"/>
      <c r="D801" s="57" t="str">
        <f t="shared" si="4"/>
        <v/>
      </c>
      <c r="E801" s="30"/>
      <c r="F801" s="29"/>
      <c r="G801" s="29"/>
      <c r="H801" s="29"/>
      <c r="I801" s="29"/>
      <c r="J801" s="29"/>
      <c r="K801" s="29"/>
      <c r="L801" s="30"/>
      <c r="M801" s="29"/>
      <c r="N801" s="29"/>
      <c r="O801" s="29"/>
      <c r="P801" s="61"/>
      <c r="Q801" s="31" t="str">
        <f>IF(N801&lt;&gt;"",VLOOKUP(M801&amp;"|"&amp;N801,Data_Hidden!$C$24:$D$29,2,FALSE),"")</f>
        <v/>
      </c>
      <c r="R801" s="32" t="str">
        <f>IF(L801=Data_Hidden!$A$13,"A", IF(L801=Data_Hidden!$A$14,"B",IF(L801=Data_Hidden!$A$15,"C",IF(L801=Data_Hidden!$A$16,"D",IF(L801=Data_Hidden!$A$17,"E",IF(L801=Data_Hidden!$A$18,"H",IF(L801=Data_Hidden!$A$19,"HPVH","")))))))</f>
        <v/>
      </c>
      <c r="S801" s="32" t="str">
        <f>IF(O801=Data_Hidden!$E$1,360,"")</f>
        <v/>
      </c>
      <c r="T801" s="32" t="str">
        <f t="shared" si="0"/>
        <v/>
      </c>
      <c r="U801" s="32" t="str">
        <f t="shared" si="1"/>
        <v/>
      </c>
      <c r="V801" s="33" t="str">
        <f t="shared" si="2"/>
        <v/>
      </c>
      <c r="W801" s="34">
        <f t="shared" si="3"/>
        <v>0</v>
      </c>
      <c r="X801" s="22"/>
      <c r="Y801" s="22"/>
      <c r="Z801" s="22"/>
    </row>
    <row r="802" spans="1:26" ht="15.75" customHeight="1" x14ac:dyDescent="0.25">
      <c r="A802" s="62">
        <v>800</v>
      </c>
      <c r="B802" s="30"/>
      <c r="C802" s="30"/>
      <c r="D802" s="57" t="str">
        <f t="shared" si="4"/>
        <v/>
      </c>
      <c r="E802" s="30"/>
      <c r="F802" s="29"/>
      <c r="G802" s="29"/>
      <c r="H802" s="29"/>
      <c r="I802" s="29"/>
      <c r="J802" s="29"/>
      <c r="K802" s="29"/>
      <c r="L802" s="30"/>
      <c r="M802" s="29"/>
      <c r="N802" s="29"/>
      <c r="O802" s="29"/>
      <c r="P802" s="61"/>
      <c r="Q802" s="31" t="str">
        <f>IF(N802&lt;&gt;"",VLOOKUP(M802&amp;"|"&amp;N802,Data_Hidden!$C$24:$D$29,2,FALSE),"")</f>
        <v/>
      </c>
      <c r="R802" s="32" t="str">
        <f>IF(L802=Data_Hidden!$A$13,"A", IF(L802=Data_Hidden!$A$14,"B",IF(L802=Data_Hidden!$A$15,"C",IF(L802=Data_Hidden!$A$16,"D",IF(L802=Data_Hidden!$A$17,"E",IF(L802=Data_Hidden!$A$18,"H",IF(L802=Data_Hidden!$A$19,"HPVH","")))))))</f>
        <v/>
      </c>
      <c r="S802" s="32" t="str">
        <f>IF(O802=Data_Hidden!$E$1,360,"")</f>
        <v/>
      </c>
      <c r="T802" s="32" t="str">
        <f t="shared" si="0"/>
        <v/>
      </c>
      <c r="U802" s="32" t="str">
        <f t="shared" si="1"/>
        <v/>
      </c>
      <c r="V802" s="33" t="str">
        <f t="shared" si="2"/>
        <v/>
      </c>
      <c r="W802" s="34">
        <f t="shared" si="3"/>
        <v>0</v>
      </c>
      <c r="X802" s="22"/>
      <c r="Y802" s="22"/>
      <c r="Z802" s="22"/>
    </row>
    <row r="803" spans="1:26" ht="15.75" customHeight="1" x14ac:dyDescent="0.25">
      <c r="A803" s="62">
        <v>801</v>
      </c>
      <c r="B803" s="30"/>
      <c r="C803" s="30"/>
      <c r="D803" s="57" t="str">
        <f t="shared" si="4"/>
        <v/>
      </c>
      <c r="E803" s="30"/>
      <c r="F803" s="29"/>
      <c r="G803" s="29"/>
      <c r="H803" s="29"/>
      <c r="I803" s="29"/>
      <c r="J803" s="29"/>
      <c r="K803" s="29"/>
      <c r="L803" s="30"/>
      <c r="M803" s="29"/>
      <c r="N803" s="29"/>
      <c r="O803" s="29"/>
      <c r="P803" s="61"/>
      <c r="Q803" s="31" t="str">
        <f>IF(N803&lt;&gt;"",VLOOKUP(M803&amp;"|"&amp;N803,Data_Hidden!$C$24:$D$29,2,FALSE),"")</f>
        <v/>
      </c>
      <c r="R803" s="32" t="str">
        <f>IF(L803=Data_Hidden!$A$13,"A", IF(L803=Data_Hidden!$A$14,"B",IF(L803=Data_Hidden!$A$15,"C",IF(L803=Data_Hidden!$A$16,"D",IF(L803=Data_Hidden!$A$17,"E",IF(L803=Data_Hidden!$A$18,"H",IF(L803=Data_Hidden!$A$19,"HPVH","")))))))</f>
        <v/>
      </c>
      <c r="S803" s="32" t="str">
        <f>IF(O803=Data_Hidden!$E$1,360,"")</f>
        <v/>
      </c>
      <c r="T803" s="32" t="str">
        <f t="shared" si="0"/>
        <v/>
      </c>
      <c r="U803" s="32" t="str">
        <f t="shared" si="1"/>
        <v/>
      </c>
      <c r="V803" s="33" t="str">
        <f t="shared" si="2"/>
        <v/>
      </c>
      <c r="W803" s="34">
        <f t="shared" si="3"/>
        <v>0</v>
      </c>
      <c r="X803" s="22"/>
      <c r="Y803" s="22"/>
      <c r="Z803" s="22"/>
    </row>
    <row r="804" spans="1:26" ht="15.75" customHeight="1" x14ac:dyDescent="0.25">
      <c r="A804" s="62">
        <v>802</v>
      </c>
      <c r="B804" s="30"/>
      <c r="C804" s="30"/>
      <c r="D804" s="57" t="str">
        <f t="shared" si="4"/>
        <v/>
      </c>
      <c r="E804" s="30"/>
      <c r="F804" s="29"/>
      <c r="G804" s="29"/>
      <c r="H804" s="29"/>
      <c r="I804" s="29"/>
      <c r="J804" s="29"/>
      <c r="K804" s="29"/>
      <c r="L804" s="30"/>
      <c r="M804" s="29"/>
      <c r="N804" s="29"/>
      <c r="O804" s="29"/>
      <c r="P804" s="61"/>
      <c r="Q804" s="31" t="str">
        <f>IF(N804&lt;&gt;"",VLOOKUP(M804&amp;"|"&amp;N804,Data_Hidden!$C$24:$D$29,2,FALSE),"")</f>
        <v/>
      </c>
      <c r="R804" s="32" t="str">
        <f>IF(L804=Data_Hidden!$A$13,"A", IF(L804=Data_Hidden!$A$14,"B",IF(L804=Data_Hidden!$A$15,"C",IF(L804=Data_Hidden!$A$16,"D",IF(L804=Data_Hidden!$A$17,"E",IF(L804=Data_Hidden!$A$18,"H",IF(L804=Data_Hidden!$A$19,"HPVH","")))))))</f>
        <v/>
      </c>
      <c r="S804" s="32" t="str">
        <f>IF(O804=Data_Hidden!$E$1,360,"")</f>
        <v/>
      </c>
      <c r="T804" s="32" t="str">
        <f t="shared" si="0"/>
        <v/>
      </c>
      <c r="U804" s="32" t="str">
        <f t="shared" si="1"/>
        <v/>
      </c>
      <c r="V804" s="33" t="str">
        <f t="shared" si="2"/>
        <v/>
      </c>
      <c r="W804" s="34">
        <f t="shared" si="3"/>
        <v>0</v>
      </c>
      <c r="X804" s="22"/>
      <c r="Y804" s="22"/>
      <c r="Z804" s="22"/>
    </row>
    <row r="805" spans="1:26" ht="15.75" customHeight="1" x14ac:dyDescent="0.25">
      <c r="A805" s="62">
        <v>803</v>
      </c>
      <c r="B805" s="30"/>
      <c r="C805" s="30"/>
      <c r="D805" s="57" t="str">
        <f t="shared" si="4"/>
        <v/>
      </c>
      <c r="E805" s="30"/>
      <c r="F805" s="29"/>
      <c r="G805" s="29"/>
      <c r="H805" s="29"/>
      <c r="I805" s="29"/>
      <c r="J805" s="29"/>
      <c r="K805" s="29"/>
      <c r="L805" s="30"/>
      <c r="M805" s="29"/>
      <c r="N805" s="29"/>
      <c r="O805" s="29"/>
      <c r="P805" s="61"/>
      <c r="Q805" s="31" t="str">
        <f>IF(N805&lt;&gt;"",VLOOKUP(M805&amp;"|"&amp;N805,Data_Hidden!$C$24:$D$29,2,FALSE),"")</f>
        <v/>
      </c>
      <c r="R805" s="32" t="str">
        <f>IF(L805=Data_Hidden!$A$13,"A", IF(L805=Data_Hidden!$A$14,"B",IF(L805=Data_Hidden!$A$15,"C",IF(L805=Data_Hidden!$A$16,"D",IF(L805=Data_Hidden!$A$17,"E",IF(L805=Data_Hidden!$A$18,"H",IF(L805=Data_Hidden!$A$19,"HPVH","")))))))</f>
        <v/>
      </c>
      <c r="S805" s="32" t="str">
        <f>IF(O805=Data_Hidden!$E$1,360,"")</f>
        <v/>
      </c>
      <c r="T805" s="32" t="str">
        <f t="shared" si="0"/>
        <v/>
      </c>
      <c r="U805" s="32" t="str">
        <f t="shared" si="1"/>
        <v/>
      </c>
      <c r="V805" s="33" t="str">
        <f t="shared" si="2"/>
        <v/>
      </c>
      <c r="W805" s="34">
        <f t="shared" si="3"/>
        <v>0</v>
      </c>
      <c r="X805" s="22"/>
      <c r="Y805" s="22"/>
      <c r="Z805" s="22"/>
    </row>
    <row r="806" spans="1:26" ht="15.75" customHeight="1" x14ac:dyDescent="0.25">
      <c r="A806" s="62">
        <v>804</v>
      </c>
      <c r="B806" s="30"/>
      <c r="C806" s="30"/>
      <c r="D806" s="57" t="str">
        <f t="shared" si="4"/>
        <v/>
      </c>
      <c r="E806" s="30"/>
      <c r="F806" s="29"/>
      <c r="G806" s="29"/>
      <c r="H806" s="29"/>
      <c r="I806" s="29"/>
      <c r="J806" s="29"/>
      <c r="K806" s="29"/>
      <c r="L806" s="30"/>
      <c r="M806" s="29"/>
      <c r="N806" s="29"/>
      <c r="O806" s="29"/>
      <c r="P806" s="61"/>
      <c r="Q806" s="31" t="str">
        <f>IF(N806&lt;&gt;"",VLOOKUP(M806&amp;"|"&amp;N806,Data_Hidden!$C$24:$D$29,2,FALSE),"")</f>
        <v/>
      </c>
      <c r="R806" s="32" t="str">
        <f>IF(L806=Data_Hidden!$A$13,"A", IF(L806=Data_Hidden!$A$14,"B",IF(L806=Data_Hidden!$A$15,"C",IF(L806=Data_Hidden!$A$16,"D",IF(L806=Data_Hidden!$A$17,"E",IF(L806=Data_Hidden!$A$18,"H",IF(L806=Data_Hidden!$A$19,"HPVH","")))))))</f>
        <v/>
      </c>
      <c r="S806" s="32" t="str">
        <f>IF(O806=Data_Hidden!$E$1,360,"")</f>
        <v/>
      </c>
      <c r="T806" s="32" t="str">
        <f t="shared" si="0"/>
        <v/>
      </c>
      <c r="U806" s="32" t="str">
        <f t="shared" si="1"/>
        <v/>
      </c>
      <c r="V806" s="33" t="str">
        <f t="shared" si="2"/>
        <v/>
      </c>
      <c r="W806" s="34">
        <f t="shared" si="3"/>
        <v>0</v>
      </c>
      <c r="X806" s="22"/>
      <c r="Y806" s="22"/>
      <c r="Z806" s="22"/>
    </row>
    <row r="807" spans="1:26" ht="15.75" customHeight="1" x14ac:dyDescent="0.25">
      <c r="A807" s="62">
        <v>805</v>
      </c>
      <c r="B807" s="30"/>
      <c r="C807" s="30"/>
      <c r="D807" s="57" t="str">
        <f t="shared" si="4"/>
        <v/>
      </c>
      <c r="E807" s="30"/>
      <c r="F807" s="29"/>
      <c r="G807" s="29"/>
      <c r="H807" s="29"/>
      <c r="I807" s="29"/>
      <c r="J807" s="29"/>
      <c r="K807" s="29"/>
      <c r="L807" s="30"/>
      <c r="M807" s="29"/>
      <c r="N807" s="29"/>
      <c r="O807" s="29"/>
      <c r="P807" s="61"/>
      <c r="Q807" s="31" t="str">
        <f>IF(N807&lt;&gt;"",VLOOKUP(M807&amp;"|"&amp;N807,Data_Hidden!$C$24:$D$29,2,FALSE),"")</f>
        <v/>
      </c>
      <c r="R807" s="32" t="str">
        <f>IF(L807=Data_Hidden!$A$13,"A", IF(L807=Data_Hidden!$A$14,"B",IF(L807=Data_Hidden!$A$15,"C",IF(L807=Data_Hidden!$A$16,"D",IF(L807=Data_Hidden!$A$17,"E",IF(L807=Data_Hidden!$A$18,"H",IF(L807=Data_Hidden!$A$19,"HPVH","")))))))</f>
        <v/>
      </c>
      <c r="S807" s="32" t="str">
        <f>IF(O807=Data_Hidden!$E$1,360,"")</f>
        <v/>
      </c>
      <c r="T807" s="32" t="str">
        <f t="shared" si="0"/>
        <v/>
      </c>
      <c r="U807" s="32" t="str">
        <f t="shared" si="1"/>
        <v/>
      </c>
      <c r="V807" s="33" t="str">
        <f t="shared" si="2"/>
        <v/>
      </c>
      <c r="W807" s="34">
        <f t="shared" si="3"/>
        <v>0</v>
      </c>
      <c r="X807" s="22"/>
      <c r="Y807" s="22"/>
      <c r="Z807" s="22"/>
    </row>
    <row r="808" spans="1:26" ht="15.75" customHeight="1" x14ac:dyDescent="0.25">
      <c r="A808" s="62">
        <v>806</v>
      </c>
      <c r="B808" s="30"/>
      <c r="C808" s="30"/>
      <c r="D808" s="57" t="str">
        <f t="shared" si="4"/>
        <v/>
      </c>
      <c r="E808" s="30"/>
      <c r="F808" s="29"/>
      <c r="G808" s="29"/>
      <c r="H808" s="29"/>
      <c r="I808" s="29"/>
      <c r="J808" s="29"/>
      <c r="K808" s="29"/>
      <c r="L808" s="30"/>
      <c r="M808" s="29"/>
      <c r="N808" s="29"/>
      <c r="O808" s="29"/>
      <c r="P808" s="61"/>
      <c r="Q808" s="31" t="str">
        <f>IF(N808&lt;&gt;"",VLOOKUP(M808&amp;"|"&amp;N808,Data_Hidden!$C$24:$D$29,2,FALSE),"")</f>
        <v/>
      </c>
      <c r="R808" s="32" t="str">
        <f>IF(L808=Data_Hidden!$A$13,"A", IF(L808=Data_Hidden!$A$14,"B",IF(L808=Data_Hidden!$A$15,"C",IF(L808=Data_Hidden!$A$16,"D",IF(L808=Data_Hidden!$A$17,"E",IF(L808=Data_Hidden!$A$18,"H",IF(L808=Data_Hidden!$A$19,"HPVH","")))))))</f>
        <v/>
      </c>
      <c r="S808" s="32" t="str">
        <f>IF(O808=Data_Hidden!$E$1,360,"")</f>
        <v/>
      </c>
      <c r="T808" s="32" t="str">
        <f t="shared" si="0"/>
        <v/>
      </c>
      <c r="U808" s="32" t="str">
        <f t="shared" si="1"/>
        <v/>
      </c>
      <c r="V808" s="33" t="str">
        <f t="shared" si="2"/>
        <v/>
      </c>
      <c r="W808" s="34">
        <f t="shared" si="3"/>
        <v>0</v>
      </c>
      <c r="X808" s="22"/>
      <c r="Y808" s="22"/>
      <c r="Z808" s="22"/>
    </row>
    <row r="809" spans="1:26" ht="15.75" customHeight="1" x14ac:dyDescent="0.25">
      <c r="A809" s="62">
        <v>807</v>
      </c>
      <c r="B809" s="30"/>
      <c r="C809" s="30"/>
      <c r="D809" s="57" t="str">
        <f t="shared" si="4"/>
        <v/>
      </c>
      <c r="E809" s="30"/>
      <c r="F809" s="29"/>
      <c r="G809" s="29"/>
      <c r="H809" s="29"/>
      <c r="I809" s="29"/>
      <c r="J809" s="29"/>
      <c r="K809" s="29"/>
      <c r="L809" s="30"/>
      <c r="M809" s="29"/>
      <c r="N809" s="29"/>
      <c r="O809" s="29"/>
      <c r="P809" s="61"/>
      <c r="Q809" s="31" t="str">
        <f>IF(N809&lt;&gt;"",VLOOKUP(M809&amp;"|"&amp;N809,Data_Hidden!$C$24:$D$29,2,FALSE),"")</f>
        <v/>
      </c>
      <c r="R809" s="32" t="str">
        <f>IF(L809=Data_Hidden!$A$13,"A", IF(L809=Data_Hidden!$A$14,"B",IF(L809=Data_Hidden!$A$15,"C",IF(L809=Data_Hidden!$A$16,"D",IF(L809=Data_Hidden!$A$17,"E",IF(L809=Data_Hidden!$A$18,"H",IF(L809=Data_Hidden!$A$19,"HPVH","")))))))</f>
        <v/>
      </c>
      <c r="S809" s="32" t="str">
        <f>IF(O809=Data_Hidden!$E$1,360,"")</f>
        <v/>
      </c>
      <c r="T809" s="32" t="str">
        <f t="shared" si="0"/>
        <v/>
      </c>
      <c r="U809" s="32" t="str">
        <f t="shared" si="1"/>
        <v/>
      </c>
      <c r="V809" s="33" t="str">
        <f t="shared" si="2"/>
        <v/>
      </c>
      <c r="W809" s="34">
        <f t="shared" si="3"/>
        <v>0</v>
      </c>
      <c r="X809" s="22"/>
      <c r="Y809" s="22"/>
      <c r="Z809" s="22"/>
    </row>
    <row r="810" spans="1:26" ht="15.75" customHeight="1" x14ac:dyDescent="0.25">
      <c r="A810" s="62">
        <v>808</v>
      </c>
      <c r="B810" s="30"/>
      <c r="C810" s="30"/>
      <c r="D810" s="57" t="str">
        <f t="shared" si="4"/>
        <v/>
      </c>
      <c r="E810" s="30"/>
      <c r="F810" s="29"/>
      <c r="G810" s="29"/>
      <c r="H810" s="29"/>
      <c r="I810" s="29"/>
      <c r="J810" s="29"/>
      <c r="K810" s="29"/>
      <c r="L810" s="30"/>
      <c r="M810" s="29"/>
      <c r="N810" s="29"/>
      <c r="O810" s="29"/>
      <c r="P810" s="61"/>
      <c r="Q810" s="31" t="str">
        <f>IF(N810&lt;&gt;"",VLOOKUP(M810&amp;"|"&amp;N810,Data_Hidden!$C$24:$D$29,2,FALSE),"")</f>
        <v/>
      </c>
      <c r="R810" s="32" t="str">
        <f>IF(L810=Data_Hidden!$A$13,"A", IF(L810=Data_Hidden!$A$14,"B",IF(L810=Data_Hidden!$A$15,"C",IF(L810=Data_Hidden!$A$16,"D",IF(L810=Data_Hidden!$A$17,"E",IF(L810=Data_Hidden!$A$18,"H",IF(L810=Data_Hidden!$A$19,"HPVH","")))))))</f>
        <v/>
      </c>
      <c r="S810" s="32" t="str">
        <f>IF(O810=Data_Hidden!$E$1,360,"")</f>
        <v/>
      </c>
      <c r="T810" s="32" t="str">
        <f t="shared" si="0"/>
        <v/>
      </c>
      <c r="U810" s="32" t="str">
        <f t="shared" si="1"/>
        <v/>
      </c>
      <c r="V810" s="33" t="str">
        <f t="shared" si="2"/>
        <v/>
      </c>
      <c r="W810" s="34">
        <f t="shared" si="3"/>
        <v>0</v>
      </c>
      <c r="X810" s="22"/>
      <c r="Y810" s="22"/>
      <c r="Z810" s="22"/>
    </row>
    <row r="811" spans="1:26" ht="15.75" customHeight="1" x14ac:dyDescent="0.25">
      <c r="A811" s="62">
        <v>809</v>
      </c>
      <c r="B811" s="30"/>
      <c r="C811" s="30"/>
      <c r="D811" s="57" t="str">
        <f t="shared" si="4"/>
        <v/>
      </c>
      <c r="E811" s="30"/>
      <c r="F811" s="29"/>
      <c r="G811" s="29"/>
      <c r="H811" s="29"/>
      <c r="I811" s="29"/>
      <c r="J811" s="29"/>
      <c r="K811" s="29"/>
      <c r="L811" s="30"/>
      <c r="M811" s="29"/>
      <c r="N811" s="29"/>
      <c r="O811" s="29"/>
      <c r="P811" s="61"/>
      <c r="Q811" s="31" t="str">
        <f>IF(N811&lt;&gt;"",VLOOKUP(M811&amp;"|"&amp;N811,Data_Hidden!$C$24:$D$29,2,FALSE),"")</f>
        <v/>
      </c>
      <c r="R811" s="32" t="str">
        <f>IF(L811=Data_Hidden!$A$13,"A", IF(L811=Data_Hidden!$A$14,"B",IF(L811=Data_Hidden!$A$15,"C",IF(L811=Data_Hidden!$A$16,"D",IF(L811=Data_Hidden!$A$17,"E",IF(L811=Data_Hidden!$A$18,"H",IF(L811=Data_Hidden!$A$19,"HPVH","")))))))</f>
        <v/>
      </c>
      <c r="S811" s="32" t="str">
        <f>IF(O811=Data_Hidden!$E$1,360,"")</f>
        <v/>
      </c>
      <c r="T811" s="32" t="str">
        <f t="shared" si="0"/>
        <v/>
      </c>
      <c r="U811" s="32" t="str">
        <f t="shared" si="1"/>
        <v/>
      </c>
      <c r="V811" s="33" t="str">
        <f t="shared" si="2"/>
        <v/>
      </c>
      <c r="W811" s="34">
        <f t="shared" si="3"/>
        <v>0</v>
      </c>
      <c r="X811" s="22"/>
      <c r="Y811" s="22"/>
      <c r="Z811" s="22"/>
    </row>
    <row r="812" spans="1:26" ht="15.75" customHeight="1" x14ac:dyDescent="0.25">
      <c r="A812" s="62">
        <v>810</v>
      </c>
      <c r="B812" s="30"/>
      <c r="C812" s="30"/>
      <c r="D812" s="57" t="str">
        <f t="shared" si="4"/>
        <v/>
      </c>
      <c r="E812" s="30"/>
      <c r="F812" s="29"/>
      <c r="G812" s="29"/>
      <c r="H812" s="29"/>
      <c r="I812" s="29"/>
      <c r="J812" s="29"/>
      <c r="K812" s="29"/>
      <c r="L812" s="30"/>
      <c r="M812" s="29"/>
      <c r="N812" s="29"/>
      <c r="O812" s="29"/>
      <c r="P812" s="61"/>
      <c r="Q812" s="31" t="str">
        <f>IF(N812&lt;&gt;"",VLOOKUP(M812&amp;"|"&amp;N812,Data_Hidden!$C$24:$D$29,2,FALSE),"")</f>
        <v/>
      </c>
      <c r="R812" s="32" t="str">
        <f>IF(L812=Data_Hidden!$A$13,"A", IF(L812=Data_Hidden!$A$14,"B",IF(L812=Data_Hidden!$A$15,"C",IF(L812=Data_Hidden!$A$16,"D",IF(L812=Data_Hidden!$A$17,"E",IF(L812=Data_Hidden!$A$18,"H",IF(L812=Data_Hidden!$A$19,"HPVH","")))))))</f>
        <v/>
      </c>
      <c r="S812" s="32" t="str">
        <f>IF(O812=Data_Hidden!$E$1,360,"")</f>
        <v/>
      </c>
      <c r="T812" s="32" t="str">
        <f t="shared" si="0"/>
        <v/>
      </c>
      <c r="U812" s="32" t="str">
        <f t="shared" si="1"/>
        <v/>
      </c>
      <c r="V812" s="33" t="str">
        <f t="shared" si="2"/>
        <v/>
      </c>
      <c r="W812" s="34">
        <f t="shared" si="3"/>
        <v>0</v>
      </c>
      <c r="X812" s="22"/>
      <c r="Y812" s="22"/>
      <c r="Z812" s="22"/>
    </row>
    <row r="813" spans="1:26" ht="15.75" customHeight="1" x14ac:dyDescent="0.25">
      <c r="A813" s="62">
        <v>811</v>
      </c>
      <c r="B813" s="30"/>
      <c r="C813" s="30"/>
      <c r="D813" s="57" t="str">
        <f t="shared" si="4"/>
        <v/>
      </c>
      <c r="E813" s="30"/>
      <c r="F813" s="29"/>
      <c r="G813" s="29"/>
      <c r="H813" s="29"/>
      <c r="I813" s="29"/>
      <c r="J813" s="29"/>
      <c r="K813" s="29"/>
      <c r="L813" s="30"/>
      <c r="M813" s="29"/>
      <c r="N813" s="29"/>
      <c r="O813" s="29"/>
      <c r="P813" s="61"/>
      <c r="Q813" s="31" t="str">
        <f>IF(N813&lt;&gt;"",VLOOKUP(M813&amp;"|"&amp;N813,Data_Hidden!$C$24:$D$29,2,FALSE),"")</f>
        <v/>
      </c>
      <c r="R813" s="32" t="str">
        <f>IF(L813=Data_Hidden!$A$13,"A", IF(L813=Data_Hidden!$A$14,"B",IF(L813=Data_Hidden!$A$15,"C",IF(L813=Data_Hidden!$A$16,"D",IF(L813=Data_Hidden!$A$17,"E",IF(L813=Data_Hidden!$A$18,"H",IF(L813=Data_Hidden!$A$19,"HPVH","")))))))</f>
        <v/>
      </c>
      <c r="S813" s="32" t="str">
        <f>IF(O813=Data_Hidden!$E$1,360,"")</f>
        <v/>
      </c>
      <c r="T813" s="32" t="str">
        <f t="shared" si="0"/>
        <v/>
      </c>
      <c r="U813" s="32" t="str">
        <f t="shared" si="1"/>
        <v/>
      </c>
      <c r="V813" s="33" t="str">
        <f t="shared" si="2"/>
        <v/>
      </c>
      <c r="W813" s="34">
        <f t="shared" si="3"/>
        <v>0</v>
      </c>
      <c r="X813" s="22"/>
      <c r="Y813" s="22"/>
      <c r="Z813" s="22"/>
    </row>
    <row r="814" spans="1:26" ht="15.75" customHeight="1" x14ac:dyDescent="0.25">
      <c r="A814" s="62">
        <v>812</v>
      </c>
      <c r="B814" s="30"/>
      <c r="C814" s="30"/>
      <c r="D814" s="57" t="str">
        <f t="shared" si="4"/>
        <v/>
      </c>
      <c r="E814" s="30"/>
      <c r="F814" s="29"/>
      <c r="G814" s="29"/>
      <c r="H814" s="29"/>
      <c r="I814" s="29"/>
      <c r="J814" s="29"/>
      <c r="K814" s="29"/>
      <c r="L814" s="30"/>
      <c r="M814" s="29"/>
      <c r="N814" s="29"/>
      <c r="O814" s="29"/>
      <c r="P814" s="61"/>
      <c r="Q814" s="31" t="str">
        <f>IF(N814&lt;&gt;"",VLOOKUP(M814&amp;"|"&amp;N814,Data_Hidden!$C$24:$D$29,2,FALSE),"")</f>
        <v/>
      </c>
      <c r="R814" s="32" t="str">
        <f>IF(L814=Data_Hidden!$A$13,"A", IF(L814=Data_Hidden!$A$14,"B",IF(L814=Data_Hidden!$A$15,"C",IF(L814=Data_Hidden!$A$16,"D",IF(L814=Data_Hidden!$A$17,"E",IF(L814=Data_Hidden!$A$18,"H",IF(L814=Data_Hidden!$A$19,"HPVH","")))))))</f>
        <v/>
      </c>
      <c r="S814" s="32" t="str">
        <f>IF(O814=Data_Hidden!$E$1,360,"")</f>
        <v/>
      </c>
      <c r="T814" s="32" t="str">
        <f t="shared" si="0"/>
        <v/>
      </c>
      <c r="U814" s="32" t="str">
        <f t="shared" si="1"/>
        <v/>
      </c>
      <c r="V814" s="33" t="str">
        <f t="shared" si="2"/>
        <v/>
      </c>
      <c r="W814" s="34">
        <f t="shared" si="3"/>
        <v>0</v>
      </c>
      <c r="X814" s="22"/>
      <c r="Y814" s="22"/>
      <c r="Z814" s="22"/>
    </row>
    <row r="815" spans="1:26" ht="15.75" customHeight="1" x14ac:dyDescent="0.25">
      <c r="A815" s="62">
        <v>813</v>
      </c>
      <c r="B815" s="30"/>
      <c r="C815" s="30"/>
      <c r="D815" s="57" t="str">
        <f t="shared" si="4"/>
        <v/>
      </c>
      <c r="E815" s="30"/>
      <c r="F815" s="29"/>
      <c r="G815" s="29"/>
      <c r="H815" s="29"/>
      <c r="I815" s="29"/>
      <c r="J815" s="29"/>
      <c r="K815" s="29"/>
      <c r="L815" s="30"/>
      <c r="M815" s="29"/>
      <c r="N815" s="29"/>
      <c r="O815" s="29"/>
      <c r="P815" s="61"/>
      <c r="Q815" s="31" t="str">
        <f>IF(N815&lt;&gt;"",VLOOKUP(M815&amp;"|"&amp;N815,Data_Hidden!$C$24:$D$29,2,FALSE),"")</f>
        <v/>
      </c>
      <c r="R815" s="32" t="str">
        <f>IF(L815=Data_Hidden!$A$13,"A", IF(L815=Data_Hidden!$A$14,"B",IF(L815=Data_Hidden!$A$15,"C",IF(L815=Data_Hidden!$A$16,"D",IF(L815=Data_Hidden!$A$17,"E",IF(L815=Data_Hidden!$A$18,"H",IF(L815=Data_Hidden!$A$19,"HPVH","")))))))</f>
        <v/>
      </c>
      <c r="S815" s="32" t="str">
        <f>IF(O815=Data_Hidden!$E$1,360,"")</f>
        <v/>
      </c>
      <c r="T815" s="32" t="str">
        <f t="shared" si="0"/>
        <v/>
      </c>
      <c r="U815" s="32" t="str">
        <f t="shared" si="1"/>
        <v/>
      </c>
      <c r="V815" s="33" t="str">
        <f t="shared" si="2"/>
        <v/>
      </c>
      <c r="W815" s="34">
        <f t="shared" si="3"/>
        <v>0</v>
      </c>
      <c r="X815" s="22"/>
      <c r="Y815" s="22"/>
      <c r="Z815" s="22"/>
    </row>
    <row r="816" spans="1:26" ht="15.75" customHeight="1" x14ac:dyDescent="0.25">
      <c r="A816" s="62">
        <v>814</v>
      </c>
      <c r="B816" s="30"/>
      <c r="C816" s="30"/>
      <c r="D816" s="57" t="str">
        <f t="shared" si="4"/>
        <v/>
      </c>
      <c r="E816" s="30"/>
      <c r="F816" s="29"/>
      <c r="G816" s="29"/>
      <c r="H816" s="29"/>
      <c r="I816" s="29"/>
      <c r="J816" s="29"/>
      <c r="K816" s="29"/>
      <c r="L816" s="30"/>
      <c r="M816" s="29"/>
      <c r="N816" s="29"/>
      <c r="O816" s="29"/>
      <c r="P816" s="61"/>
      <c r="Q816" s="31" t="str">
        <f>IF(N816&lt;&gt;"",VLOOKUP(M816&amp;"|"&amp;N816,Data_Hidden!$C$24:$D$29,2,FALSE),"")</f>
        <v/>
      </c>
      <c r="R816" s="32" t="str">
        <f>IF(L816=Data_Hidden!$A$13,"A", IF(L816=Data_Hidden!$A$14,"B",IF(L816=Data_Hidden!$A$15,"C",IF(L816=Data_Hidden!$A$16,"D",IF(L816=Data_Hidden!$A$17,"E",IF(L816=Data_Hidden!$A$18,"H",IF(L816=Data_Hidden!$A$19,"HPVH","")))))))</f>
        <v/>
      </c>
      <c r="S816" s="32" t="str">
        <f>IF(O816=Data_Hidden!$E$1,360,"")</f>
        <v/>
      </c>
      <c r="T816" s="32" t="str">
        <f t="shared" si="0"/>
        <v/>
      </c>
      <c r="U816" s="32" t="str">
        <f t="shared" si="1"/>
        <v/>
      </c>
      <c r="V816" s="33" t="str">
        <f t="shared" si="2"/>
        <v/>
      </c>
      <c r="W816" s="34">
        <f t="shared" si="3"/>
        <v>0</v>
      </c>
      <c r="X816" s="22"/>
      <c r="Y816" s="22"/>
      <c r="Z816" s="22"/>
    </row>
    <row r="817" spans="1:26" ht="15.75" customHeight="1" x14ac:dyDescent="0.25">
      <c r="A817" s="62">
        <v>815</v>
      </c>
      <c r="B817" s="30"/>
      <c r="C817" s="30"/>
      <c r="D817" s="57" t="str">
        <f t="shared" si="4"/>
        <v/>
      </c>
      <c r="E817" s="30"/>
      <c r="F817" s="29"/>
      <c r="G817" s="29"/>
      <c r="H817" s="29"/>
      <c r="I817" s="29"/>
      <c r="J817" s="29"/>
      <c r="K817" s="29"/>
      <c r="L817" s="30"/>
      <c r="M817" s="29"/>
      <c r="N817" s="29"/>
      <c r="O817" s="29"/>
      <c r="P817" s="61"/>
      <c r="Q817" s="31" t="str">
        <f>IF(N817&lt;&gt;"",VLOOKUP(M817&amp;"|"&amp;N817,Data_Hidden!$C$24:$D$29,2,FALSE),"")</f>
        <v/>
      </c>
      <c r="R817" s="32" t="str">
        <f>IF(L817=Data_Hidden!$A$13,"A", IF(L817=Data_Hidden!$A$14,"B",IF(L817=Data_Hidden!$A$15,"C",IF(L817=Data_Hidden!$A$16,"D",IF(L817=Data_Hidden!$A$17,"E",IF(L817=Data_Hidden!$A$18,"H",IF(L817=Data_Hidden!$A$19,"HPVH","")))))))</f>
        <v/>
      </c>
      <c r="S817" s="32" t="str">
        <f>IF(O817=Data_Hidden!$E$1,360,"")</f>
        <v/>
      </c>
      <c r="T817" s="32" t="str">
        <f t="shared" si="0"/>
        <v/>
      </c>
      <c r="U817" s="32" t="str">
        <f t="shared" si="1"/>
        <v/>
      </c>
      <c r="V817" s="33" t="str">
        <f t="shared" si="2"/>
        <v/>
      </c>
      <c r="W817" s="34">
        <f t="shared" si="3"/>
        <v>0</v>
      </c>
      <c r="X817" s="22"/>
      <c r="Y817" s="22"/>
      <c r="Z817" s="22"/>
    </row>
    <row r="818" spans="1:26" ht="15.75" customHeight="1" x14ac:dyDescent="0.25">
      <c r="A818" s="62">
        <v>816</v>
      </c>
      <c r="B818" s="30"/>
      <c r="C818" s="30"/>
      <c r="D818" s="57" t="str">
        <f t="shared" si="4"/>
        <v/>
      </c>
      <c r="E818" s="30"/>
      <c r="F818" s="29"/>
      <c r="G818" s="29"/>
      <c r="H818" s="29"/>
      <c r="I818" s="29"/>
      <c r="J818" s="29"/>
      <c r="K818" s="29"/>
      <c r="L818" s="30"/>
      <c r="M818" s="29"/>
      <c r="N818" s="29"/>
      <c r="O818" s="29"/>
      <c r="P818" s="61"/>
      <c r="Q818" s="31" t="str">
        <f>IF(N818&lt;&gt;"",VLOOKUP(M818&amp;"|"&amp;N818,Data_Hidden!$C$24:$D$29,2,FALSE),"")</f>
        <v/>
      </c>
      <c r="R818" s="32" t="str">
        <f>IF(L818=Data_Hidden!$A$13,"A", IF(L818=Data_Hidden!$A$14,"B",IF(L818=Data_Hidden!$A$15,"C",IF(L818=Data_Hidden!$A$16,"D",IF(L818=Data_Hidden!$A$17,"E",IF(L818=Data_Hidden!$A$18,"H",IF(L818=Data_Hidden!$A$19,"HPVH","")))))))</f>
        <v/>
      </c>
      <c r="S818" s="32" t="str">
        <f>IF(O818=Data_Hidden!$E$1,360,"")</f>
        <v/>
      </c>
      <c r="T818" s="32" t="str">
        <f t="shared" si="0"/>
        <v/>
      </c>
      <c r="U818" s="32" t="str">
        <f t="shared" si="1"/>
        <v/>
      </c>
      <c r="V818" s="33" t="str">
        <f t="shared" si="2"/>
        <v/>
      </c>
      <c r="W818" s="34">
        <f t="shared" si="3"/>
        <v>0</v>
      </c>
      <c r="X818" s="22"/>
      <c r="Y818" s="22"/>
      <c r="Z818" s="22"/>
    </row>
    <row r="819" spans="1:26" ht="15.75" customHeight="1" x14ac:dyDescent="0.25">
      <c r="A819" s="62">
        <v>817</v>
      </c>
      <c r="B819" s="30"/>
      <c r="C819" s="30"/>
      <c r="D819" s="57" t="str">
        <f t="shared" si="4"/>
        <v/>
      </c>
      <c r="E819" s="30"/>
      <c r="F819" s="29"/>
      <c r="G819" s="29"/>
      <c r="H819" s="29"/>
      <c r="I819" s="29"/>
      <c r="J819" s="29"/>
      <c r="K819" s="29"/>
      <c r="L819" s="30"/>
      <c r="M819" s="29"/>
      <c r="N819" s="29"/>
      <c r="O819" s="29"/>
      <c r="P819" s="61"/>
      <c r="Q819" s="31" t="str">
        <f>IF(N819&lt;&gt;"",VLOOKUP(M819&amp;"|"&amp;N819,Data_Hidden!$C$24:$D$29,2,FALSE),"")</f>
        <v/>
      </c>
      <c r="R819" s="32" t="str">
        <f>IF(L819=Data_Hidden!$A$13,"A", IF(L819=Data_Hidden!$A$14,"B",IF(L819=Data_Hidden!$A$15,"C",IF(L819=Data_Hidden!$A$16,"D",IF(L819=Data_Hidden!$A$17,"E",IF(L819=Data_Hidden!$A$18,"H",IF(L819=Data_Hidden!$A$19,"HPVH","")))))))</f>
        <v/>
      </c>
      <c r="S819" s="32" t="str">
        <f>IF(O819=Data_Hidden!$E$1,360,"")</f>
        <v/>
      </c>
      <c r="T819" s="32" t="str">
        <f t="shared" si="0"/>
        <v/>
      </c>
      <c r="U819" s="32" t="str">
        <f t="shared" si="1"/>
        <v/>
      </c>
      <c r="V819" s="33" t="str">
        <f t="shared" si="2"/>
        <v/>
      </c>
      <c r="W819" s="34">
        <f t="shared" si="3"/>
        <v>0</v>
      </c>
      <c r="X819" s="22"/>
      <c r="Y819" s="22"/>
      <c r="Z819" s="22"/>
    </row>
    <row r="820" spans="1:26" ht="15.75" customHeight="1" x14ac:dyDescent="0.25">
      <c r="A820" s="62">
        <v>818</v>
      </c>
      <c r="B820" s="30"/>
      <c r="C820" s="30"/>
      <c r="D820" s="57" t="str">
        <f t="shared" si="4"/>
        <v/>
      </c>
      <c r="E820" s="30"/>
      <c r="F820" s="29"/>
      <c r="G820" s="29"/>
      <c r="H820" s="29"/>
      <c r="I820" s="29"/>
      <c r="J820" s="29"/>
      <c r="K820" s="29"/>
      <c r="L820" s="30"/>
      <c r="M820" s="29"/>
      <c r="N820" s="29"/>
      <c r="O820" s="29"/>
      <c r="P820" s="61"/>
      <c r="Q820" s="31" t="str">
        <f>IF(N820&lt;&gt;"",VLOOKUP(M820&amp;"|"&amp;N820,Data_Hidden!$C$24:$D$29,2,FALSE),"")</f>
        <v/>
      </c>
      <c r="R820" s="32" t="str">
        <f>IF(L820=Data_Hidden!$A$13,"A", IF(L820=Data_Hidden!$A$14,"B",IF(L820=Data_Hidden!$A$15,"C",IF(L820=Data_Hidden!$A$16,"D",IF(L820=Data_Hidden!$A$17,"E",IF(L820=Data_Hidden!$A$18,"H",IF(L820=Data_Hidden!$A$19,"HPVH","")))))))</f>
        <v/>
      </c>
      <c r="S820" s="32" t="str">
        <f>IF(O820=Data_Hidden!$E$1,360,"")</f>
        <v/>
      </c>
      <c r="T820" s="32" t="str">
        <f t="shared" si="0"/>
        <v/>
      </c>
      <c r="U820" s="32" t="str">
        <f t="shared" si="1"/>
        <v/>
      </c>
      <c r="V820" s="33" t="str">
        <f t="shared" si="2"/>
        <v/>
      </c>
      <c r="W820" s="34">
        <f t="shared" si="3"/>
        <v>0</v>
      </c>
      <c r="X820" s="22"/>
      <c r="Y820" s="22"/>
      <c r="Z820" s="22"/>
    </row>
    <row r="821" spans="1:26" ht="15.75" customHeight="1" x14ac:dyDescent="0.25">
      <c r="A821" s="62">
        <v>819</v>
      </c>
      <c r="B821" s="30"/>
      <c r="C821" s="30"/>
      <c r="D821" s="57" t="str">
        <f t="shared" si="4"/>
        <v/>
      </c>
      <c r="E821" s="30"/>
      <c r="F821" s="29"/>
      <c r="G821" s="29"/>
      <c r="H821" s="29"/>
      <c r="I821" s="29"/>
      <c r="J821" s="29"/>
      <c r="K821" s="29"/>
      <c r="L821" s="30"/>
      <c r="M821" s="29"/>
      <c r="N821" s="29"/>
      <c r="O821" s="29"/>
      <c r="P821" s="61"/>
      <c r="Q821" s="31" t="str">
        <f>IF(N821&lt;&gt;"",VLOOKUP(M821&amp;"|"&amp;N821,Data_Hidden!$C$24:$D$29,2,FALSE),"")</f>
        <v/>
      </c>
      <c r="R821" s="32" t="str">
        <f>IF(L821=Data_Hidden!$A$13,"A", IF(L821=Data_Hidden!$A$14,"B",IF(L821=Data_Hidden!$A$15,"C",IF(L821=Data_Hidden!$A$16,"D",IF(L821=Data_Hidden!$A$17,"E",IF(L821=Data_Hidden!$A$18,"H",IF(L821=Data_Hidden!$A$19,"HPVH","")))))))</f>
        <v/>
      </c>
      <c r="S821" s="32" t="str">
        <f>IF(O821=Data_Hidden!$E$1,360,"")</f>
        <v/>
      </c>
      <c r="T821" s="32" t="str">
        <f t="shared" si="0"/>
        <v/>
      </c>
      <c r="U821" s="32" t="str">
        <f t="shared" si="1"/>
        <v/>
      </c>
      <c r="V821" s="33" t="str">
        <f t="shared" si="2"/>
        <v/>
      </c>
      <c r="W821" s="34">
        <f t="shared" si="3"/>
        <v>0</v>
      </c>
      <c r="X821" s="22"/>
      <c r="Y821" s="22"/>
      <c r="Z821" s="22"/>
    </row>
    <row r="822" spans="1:26" ht="15.75" customHeight="1" x14ac:dyDescent="0.25">
      <c r="A822" s="62">
        <v>820</v>
      </c>
      <c r="B822" s="30"/>
      <c r="C822" s="30"/>
      <c r="D822" s="57" t="str">
        <f t="shared" si="4"/>
        <v/>
      </c>
      <c r="E822" s="30"/>
      <c r="F822" s="29"/>
      <c r="G822" s="29"/>
      <c r="H822" s="29"/>
      <c r="I822" s="29"/>
      <c r="J822" s="29"/>
      <c r="K822" s="29"/>
      <c r="L822" s="30"/>
      <c r="M822" s="29"/>
      <c r="N822" s="29"/>
      <c r="O822" s="29"/>
      <c r="P822" s="61"/>
      <c r="Q822" s="31" t="str">
        <f>IF(N822&lt;&gt;"",VLOOKUP(M822&amp;"|"&amp;N822,Data_Hidden!$C$24:$D$29,2,FALSE),"")</f>
        <v/>
      </c>
      <c r="R822" s="32" t="str">
        <f>IF(L822=Data_Hidden!$A$13,"A", IF(L822=Data_Hidden!$A$14,"B",IF(L822=Data_Hidden!$A$15,"C",IF(L822=Data_Hidden!$A$16,"D",IF(L822=Data_Hidden!$A$17,"E",IF(L822=Data_Hidden!$A$18,"H",IF(L822=Data_Hidden!$A$19,"HPVH","")))))))</f>
        <v/>
      </c>
      <c r="S822" s="32" t="str">
        <f>IF(O822=Data_Hidden!$E$1,360,"")</f>
        <v/>
      </c>
      <c r="T822" s="32" t="str">
        <f t="shared" si="0"/>
        <v/>
      </c>
      <c r="U822" s="32" t="str">
        <f t="shared" si="1"/>
        <v/>
      </c>
      <c r="V822" s="33" t="str">
        <f t="shared" si="2"/>
        <v/>
      </c>
      <c r="W822" s="34">
        <f t="shared" si="3"/>
        <v>0</v>
      </c>
      <c r="X822" s="22"/>
      <c r="Y822" s="22"/>
      <c r="Z822" s="22"/>
    </row>
    <row r="823" spans="1:26" ht="15.75" customHeight="1" x14ac:dyDescent="0.25">
      <c r="A823" s="62">
        <v>821</v>
      </c>
      <c r="B823" s="30"/>
      <c r="C823" s="30"/>
      <c r="D823" s="57" t="str">
        <f t="shared" si="4"/>
        <v/>
      </c>
      <c r="E823" s="30"/>
      <c r="F823" s="29"/>
      <c r="G823" s="29"/>
      <c r="H823" s="29"/>
      <c r="I823" s="29"/>
      <c r="J823" s="29"/>
      <c r="K823" s="29"/>
      <c r="L823" s="30"/>
      <c r="M823" s="29"/>
      <c r="N823" s="29"/>
      <c r="O823" s="29"/>
      <c r="P823" s="61"/>
      <c r="Q823" s="31" t="str">
        <f>IF(N823&lt;&gt;"",VLOOKUP(M823&amp;"|"&amp;N823,Data_Hidden!$C$24:$D$29,2,FALSE),"")</f>
        <v/>
      </c>
      <c r="R823" s="32" t="str">
        <f>IF(L823=Data_Hidden!$A$13,"A", IF(L823=Data_Hidden!$A$14,"B",IF(L823=Data_Hidden!$A$15,"C",IF(L823=Data_Hidden!$A$16,"D",IF(L823=Data_Hidden!$A$17,"E",IF(L823=Data_Hidden!$A$18,"H",IF(L823=Data_Hidden!$A$19,"HPVH","")))))))</f>
        <v/>
      </c>
      <c r="S823" s="32" t="str">
        <f>IF(O823=Data_Hidden!$E$1,360,"")</f>
        <v/>
      </c>
      <c r="T823" s="32" t="str">
        <f t="shared" si="0"/>
        <v/>
      </c>
      <c r="U823" s="32" t="str">
        <f t="shared" si="1"/>
        <v/>
      </c>
      <c r="V823" s="33" t="str">
        <f t="shared" si="2"/>
        <v/>
      </c>
      <c r="W823" s="34">
        <f t="shared" si="3"/>
        <v>0</v>
      </c>
      <c r="X823" s="22"/>
      <c r="Y823" s="22"/>
      <c r="Z823" s="22"/>
    </row>
    <row r="824" spans="1:26" ht="15.75" customHeight="1" x14ac:dyDescent="0.25">
      <c r="A824" s="62">
        <v>822</v>
      </c>
      <c r="B824" s="30"/>
      <c r="C824" s="30"/>
      <c r="D824" s="57" t="str">
        <f t="shared" si="4"/>
        <v/>
      </c>
      <c r="E824" s="30"/>
      <c r="F824" s="29"/>
      <c r="G824" s="29"/>
      <c r="H824" s="29"/>
      <c r="I824" s="29"/>
      <c r="J824" s="29"/>
      <c r="K824" s="29"/>
      <c r="L824" s="30"/>
      <c r="M824" s="29"/>
      <c r="N824" s="29"/>
      <c r="O824" s="29"/>
      <c r="P824" s="61"/>
      <c r="Q824" s="31" t="str">
        <f>IF(N824&lt;&gt;"",VLOOKUP(M824&amp;"|"&amp;N824,Data_Hidden!$C$24:$D$29,2,FALSE),"")</f>
        <v/>
      </c>
      <c r="R824" s="32" t="str">
        <f>IF(L824=Data_Hidden!$A$13,"A", IF(L824=Data_Hidden!$A$14,"B",IF(L824=Data_Hidden!$A$15,"C",IF(L824=Data_Hidden!$A$16,"D",IF(L824=Data_Hidden!$A$17,"E",IF(L824=Data_Hidden!$A$18,"H",IF(L824=Data_Hidden!$A$19,"HPVH","")))))))</f>
        <v/>
      </c>
      <c r="S824" s="32" t="str">
        <f>IF(O824=Data_Hidden!$E$1,360,"")</f>
        <v/>
      </c>
      <c r="T824" s="32" t="str">
        <f t="shared" si="0"/>
        <v/>
      </c>
      <c r="U824" s="32" t="str">
        <f t="shared" si="1"/>
        <v/>
      </c>
      <c r="V824" s="33" t="str">
        <f t="shared" si="2"/>
        <v/>
      </c>
      <c r="W824" s="34">
        <f t="shared" si="3"/>
        <v>0</v>
      </c>
      <c r="X824" s="22"/>
      <c r="Y824" s="22"/>
      <c r="Z824" s="22"/>
    </row>
    <row r="825" spans="1:26" ht="15.75" customHeight="1" x14ac:dyDescent="0.25">
      <c r="A825" s="62">
        <v>823</v>
      </c>
      <c r="B825" s="30"/>
      <c r="C825" s="30"/>
      <c r="D825" s="57" t="str">
        <f t="shared" si="4"/>
        <v/>
      </c>
      <c r="E825" s="30"/>
      <c r="F825" s="29"/>
      <c r="G825" s="29"/>
      <c r="H825" s="29"/>
      <c r="I825" s="29"/>
      <c r="J825" s="29"/>
      <c r="K825" s="29"/>
      <c r="L825" s="30"/>
      <c r="M825" s="29"/>
      <c r="N825" s="29"/>
      <c r="O825" s="29"/>
      <c r="P825" s="61"/>
      <c r="Q825" s="31" t="str">
        <f>IF(N825&lt;&gt;"",VLOOKUP(M825&amp;"|"&amp;N825,Data_Hidden!$C$24:$D$29,2,FALSE),"")</f>
        <v/>
      </c>
      <c r="R825" s="32" t="str">
        <f>IF(L825=Data_Hidden!$A$13,"A", IF(L825=Data_Hidden!$A$14,"B",IF(L825=Data_Hidden!$A$15,"C",IF(L825=Data_Hidden!$A$16,"D",IF(L825=Data_Hidden!$A$17,"E",IF(L825=Data_Hidden!$A$18,"H",IF(L825=Data_Hidden!$A$19,"HPVH","")))))))</f>
        <v/>
      </c>
      <c r="S825" s="32" t="str">
        <f>IF(O825=Data_Hidden!$E$1,360,"")</f>
        <v/>
      </c>
      <c r="T825" s="32" t="str">
        <f t="shared" si="0"/>
        <v/>
      </c>
      <c r="U825" s="32" t="str">
        <f t="shared" si="1"/>
        <v/>
      </c>
      <c r="V825" s="33" t="str">
        <f t="shared" si="2"/>
        <v/>
      </c>
      <c r="W825" s="34">
        <f t="shared" si="3"/>
        <v>0</v>
      </c>
      <c r="X825" s="22"/>
      <c r="Y825" s="22"/>
      <c r="Z825" s="22"/>
    </row>
    <row r="826" spans="1:26" ht="15.75" customHeight="1" x14ac:dyDescent="0.25">
      <c r="A826" s="62">
        <v>824</v>
      </c>
      <c r="B826" s="30"/>
      <c r="C826" s="30"/>
      <c r="D826" s="57" t="str">
        <f t="shared" si="4"/>
        <v/>
      </c>
      <c r="E826" s="30"/>
      <c r="F826" s="29"/>
      <c r="G826" s="29"/>
      <c r="H826" s="29"/>
      <c r="I826" s="29"/>
      <c r="J826" s="29"/>
      <c r="K826" s="29"/>
      <c r="L826" s="30"/>
      <c r="M826" s="29"/>
      <c r="N826" s="29"/>
      <c r="O826" s="29"/>
      <c r="P826" s="61"/>
      <c r="Q826" s="31" t="str">
        <f>IF(N826&lt;&gt;"",VLOOKUP(M826&amp;"|"&amp;N826,Data_Hidden!$C$24:$D$29,2,FALSE),"")</f>
        <v/>
      </c>
      <c r="R826" s="32" t="str">
        <f>IF(L826=Data_Hidden!$A$13,"A", IF(L826=Data_Hidden!$A$14,"B",IF(L826=Data_Hidden!$A$15,"C",IF(L826=Data_Hidden!$A$16,"D",IF(L826=Data_Hidden!$A$17,"E",IF(L826=Data_Hidden!$A$18,"H",IF(L826=Data_Hidden!$A$19,"HPVH","")))))))</f>
        <v/>
      </c>
      <c r="S826" s="32" t="str">
        <f>IF(O826=Data_Hidden!$E$1,360,"")</f>
        <v/>
      </c>
      <c r="T826" s="32" t="str">
        <f t="shared" si="0"/>
        <v/>
      </c>
      <c r="U826" s="32" t="str">
        <f t="shared" si="1"/>
        <v/>
      </c>
      <c r="V826" s="33" t="str">
        <f t="shared" si="2"/>
        <v/>
      </c>
      <c r="W826" s="34">
        <f t="shared" si="3"/>
        <v>0</v>
      </c>
      <c r="X826" s="22"/>
      <c r="Y826" s="22"/>
      <c r="Z826" s="22"/>
    </row>
    <row r="827" spans="1:26" ht="15.75" customHeight="1" x14ac:dyDescent="0.25">
      <c r="A827" s="62">
        <v>825</v>
      </c>
      <c r="B827" s="30"/>
      <c r="C827" s="30"/>
      <c r="D827" s="57" t="str">
        <f t="shared" si="4"/>
        <v/>
      </c>
      <c r="E827" s="30"/>
      <c r="F827" s="29"/>
      <c r="G827" s="29"/>
      <c r="H827" s="29"/>
      <c r="I827" s="29"/>
      <c r="J827" s="29"/>
      <c r="K827" s="29"/>
      <c r="L827" s="30"/>
      <c r="M827" s="29"/>
      <c r="N827" s="29"/>
      <c r="O827" s="29"/>
      <c r="P827" s="61"/>
      <c r="Q827" s="31" t="str">
        <f>IF(N827&lt;&gt;"",VLOOKUP(M827&amp;"|"&amp;N827,Data_Hidden!$C$24:$D$29,2,FALSE),"")</f>
        <v/>
      </c>
      <c r="R827" s="32" t="str">
        <f>IF(L827=Data_Hidden!$A$13,"A", IF(L827=Data_Hidden!$A$14,"B",IF(L827=Data_Hidden!$A$15,"C",IF(L827=Data_Hidden!$A$16,"D",IF(L827=Data_Hidden!$A$17,"E",IF(L827=Data_Hidden!$A$18,"H",IF(L827=Data_Hidden!$A$19,"HPVH","")))))))</f>
        <v/>
      </c>
      <c r="S827" s="32" t="str">
        <f>IF(O827=Data_Hidden!$E$1,360,"")</f>
        <v/>
      </c>
      <c r="T827" s="32" t="str">
        <f t="shared" si="0"/>
        <v/>
      </c>
      <c r="U827" s="32" t="str">
        <f t="shared" si="1"/>
        <v/>
      </c>
      <c r="V827" s="33" t="str">
        <f t="shared" si="2"/>
        <v/>
      </c>
      <c r="W827" s="34">
        <f t="shared" si="3"/>
        <v>0</v>
      </c>
      <c r="X827" s="22"/>
      <c r="Y827" s="22"/>
      <c r="Z827" s="22"/>
    </row>
    <row r="828" spans="1:26" ht="15.75" customHeight="1" x14ac:dyDescent="0.25">
      <c r="A828" s="62">
        <v>826</v>
      </c>
      <c r="B828" s="30"/>
      <c r="C828" s="30"/>
      <c r="D828" s="57" t="str">
        <f t="shared" si="4"/>
        <v/>
      </c>
      <c r="E828" s="30"/>
      <c r="F828" s="29"/>
      <c r="G828" s="29"/>
      <c r="H828" s="29"/>
      <c r="I828" s="29"/>
      <c r="J828" s="29"/>
      <c r="K828" s="29"/>
      <c r="L828" s="30"/>
      <c r="M828" s="29"/>
      <c r="N828" s="29"/>
      <c r="O828" s="29"/>
      <c r="P828" s="61"/>
      <c r="Q828" s="31" t="str">
        <f>IF(N828&lt;&gt;"",VLOOKUP(M828&amp;"|"&amp;N828,Data_Hidden!$C$24:$D$29,2,FALSE),"")</f>
        <v/>
      </c>
      <c r="R828" s="32" t="str">
        <f>IF(L828=Data_Hidden!$A$13,"A", IF(L828=Data_Hidden!$A$14,"B",IF(L828=Data_Hidden!$A$15,"C",IF(L828=Data_Hidden!$A$16,"D",IF(L828=Data_Hidden!$A$17,"E",IF(L828=Data_Hidden!$A$18,"H",IF(L828=Data_Hidden!$A$19,"HPVH","")))))))</f>
        <v/>
      </c>
      <c r="S828" s="32" t="str">
        <f>IF(O828=Data_Hidden!$E$1,360,"")</f>
        <v/>
      </c>
      <c r="T828" s="32" t="str">
        <f t="shared" si="0"/>
        <v/>
      </c>
      <c r="U828" s="32" t="str">
        <f t="shared" si="1"/>
        <v/>
      </c>
      <c r="V828" s="33" t="str">
        <f t="shared" si="2"/>
        <v/>
      </c>
      <c r="W828" s="34">
        <f t="shared" si="3"/>
        <v>0</v>
      </c>
      <c r="X828" s="22"/>
      <c r="Y828" s="22"/>
      <c r="Z828" s="22"/>
    </row>
    <row r="829" spans="1:26" ht="15.75" customHeight="1" x14ac:dyDescent="0.25">
      <c r="A829" s="62">
        <v>827</v>
      </c>
      <c r="B829" s="30"/>
      <c r="C829" s="30"/>
      <c r="D829" s="57" t="str">
        <f t="shared" si="4"/>
        <v/>
      </c>
      <c r="E829" s="30"/>
      <c r="F829" s="29"/>
      <c r="G829" s="29"/>
      <c r="H829" s="29"/>
      <c r="I829" s="29"/>
      <c r="J829" s="29"/>
      <c r="K829" s="29"/>
      <c r="L829" s="30"/>
      <c r="M829" s="29"/>
      <c r="N829" s="29"/>
      <c r="O829" s="29"/>
      <c r="P829" s="61"/>
      <c r="Q829" s="31" t="str">
        <f>IF(N829&lt;&gt;"",VLOOKUP(M829&amp;"|"&amp;N829,Data_Hidden!$C$24:$D$29,2,FALSE),"")</f>
        <v/>
      </c>
      <c r="R829" s="32" t="str">
        <f>IF(L829=Data_Hidden!$A$13,"A", IF(L829=Data_Hidden!$A$14,"B",IF(L829=Data_Hidden!$A$15,"C",IF(L829=Data_Hidden!$A$16,"D",IF(L829=Data_Hidden!$A$17,"E",IF(L829=Data_Hidden!$A$18,"H",IF(L829=Data_Hidden!$A$19,"HPVH","")))))))</f>
        <v/>
      </c>
      <c r="S829" s="32" t="str">
        <f>IF(O829=Data_Hidden!$E$1,360,"")</f>
        <v/>
      </c>
      <c r="T829" s="32" t="str">
        <f t="shared" si="0"/>
        <v/>
      </c>
      <c r="U829" s="32" t="str">
        <f t="shared" si="1"/>
        <v/>
      </c>
      <c r="V829" s="33" t="str">
        <f t="shared" si="2"/>
        <v/>
      </c>
      <c r="W829" s="34">
        <f t="shared" si="3"/>
        <v>0</v>
      </c>
      <c r="X829" s="22"/>
      <c r="Y829" s="22"/>
      <c r="Z829" s="22"/>
    </row>
    <row r="830" spans="1:26" ht="15.75" customHeight="1" x14ac:dyDescent="0.25">
      <c r="A830" s="62">
        <v>828</v>
      </c>
      <c r="B830" s="30"/>
      <c r="C830" s="30"/>
      <c r="D830" s="57" t="str">
        <f t="shared" si="4"/>
        <v/>
      </c>
      <c r="E830" s="30"/>
      <c r="F830" s="29"/>
      <c r="G830" s="29"/>
      <c r="H830" s="29"/>
      <c r="I830" s="29"/>
      <c r="J830" s="29"/>
      <c r="K830" s="29"/>
      <c r="L830" s="30"/>
      <c r="M830" s="29"/>
      <c r="N830" s="29"/>
      <c r="O830" s="29"/>
      <c r="P830" s="61"/>
      <c r="Q830" s="31" t="str">
        <f>IF(N830&lt;&gt;"",VLOOKUP(M830&amp;"|"&amp;N830,Data_Hidden!$C$24:$D$29,2,FALSE),"")</f>
        <v/>
      </c>
      <c r="R830" s="32" t="str">
        <f>IF(L830=Data_Hidden!$A$13,"A", IF(L830=Data_Hidden!$A$14,"B",IF(L830=Data_Hidden!$A$15,"C",IF(L830=Data_Hidden!$A$16,"D",IF(L830=Data_Hidden!$A$17,"E",IF(L830=Data_Hidden!$A$18,"H",IF(L830=Data_Hidden!$A$19,"HPVH","")))))))</f>
        <v/>
      </c>
      <c r="S830" s="32" t="str">
        <f>IF(O830=Data_Hidden!$E$1,360,"")</f>
        <v/>
      </c>
      <c r="T830" s="32" t="str">
        <f t="shared" si="0"/>
        <v/>
      </c>
      <c r="U830" s="32" t="str">
        <f t="shared" si="1"/>
        <v/>
      </c>
      <c r="V830" s="33" t="str">
        <f t="shared" si="2"/>
        <v/>
      </c>
      <c r="W830" s="34">
        <f t="shared" si="3"/>
        <v>0</v>
      </c>
      <c r="X830" s="22"/>
      <c r="Y830" s="22"/>
      <c r="Z830" s="22"/>
    </row>
    <row r="831" spans="1:26" ht="15.75" customHeight="1" x14ac:dyDescent="0.25">
      <c r="A831" s="62">
        <v>829</v>
      </c>
      <c r="B831" s="30"/>
      <c r="C831" s="30"/>
      <c r="D831" s="57" t="str">
        <f t="shared" si="4"/>
        <v/>
      </c>
      <c r="E831" s="30"/>
      <c r="F831" s="29"/>
      <c r="G831" s="29"/>
      <c r="H831" s="29"/>
      <c r="I831" s="29"/>
      <c r="J831" s="29"/>
      <c r="K831" s="29"/>
      <c r="L831" s="30"/>
      <c r="M831" s="29"/>
      <c r="N831" s="29"/>
      <c r="O831" s="29"/>
      <c r="P831" s="61"/>
      <c r="Q831" s="31" t="str">
        <f>IF(N831&lt;&gt;"",VLOOKUP(M831&amp;"|"&amp;N831,Data_Hidden!$C$24:$D$29,2,FALSE),"")</f>
        <v/>
      </c>
      <c r="R831" s="32" t="str">
        <f>IF(L831=Data_Hidden!$A$13,"A", IF(L831=Data_Hidden!$A$14,"B",IF(L831=Data_Hidden!$A$15,"C",IF(L831=Data_Hidden!$A$16,"D",IF(L831=Data_Hidden!$A$17,"E",IF(L831=Data_Hidden!$A$18,"H",IF(L831=Data_Hidden!$A$19,"HPVH","")))))))</f>
        <v/>
      </c>
      <c r="S831" s="32" t="str">
        <f>IF(O831=Data_Hidden!$E$1,360,"")</f>
        <v/>
      </c>
      <c r="T831" s="32" t="str">
        <f t="shared" si="0"/>
        <v/>
      </c>
      <c r="U831" s="32" t="str">
        <f t="shared" si="1"/>
        <v/>
      </c>
      <c r="V831" s="33" t="str">
        <f t="shared" si="2"/>
        <v/>
      </c>
      <c r="W831" s="34">
        <f t="shared" si="3"/>
        <v>0</v>
      </c>
      <c r="X831" s="22"/>
      <c r="Y831" s="22"/>
      <c r="Z831" s="22"/>
    </row>
    <row r="832" spans="1:26" ht="15.75" customHeight="1" x14ac:dyDescent="0.25">
      <c r="A832" s="62">
        <v>830</v>
      </c>
      <c r="B832" s="30"/>
      <c r="C832" s="30"/>
      <c r="D832" s="57" t="str">
        <f t="shared" si="4"/>
        <v/>
      </c>
      <c r="E832" s="30"/>
      <c r="F832" s="29"/>
      <c r="G832" s="29"/>
      <c r="H832" s="29"/>
      <c r="I832" s="29"/>
      <c r="J832" s="29"/>
      <c r="K832" s="29"/>
      <c r="L832" s="30"/>
      <c r="M832" s="29"/>
      <c r="N832" s="29"/>
      <c r="O832" s="29"/>
      <c r="P832" s="61"/>
      <c r="Q832" s="31" t="str">
        <f>IF(N832&lt;&gt;"",VLOOKUP(M832&amp;"|"&amp;N832,Data_Hidden!$C$24:$D$29,2,FALSE),"")</f>
        <v/>
      </c>
      <c r="R832" s="32" t="str">
        <f>IF(L832=Data_Hidden!$A$13,"A", IF(L832=Data_Hidden!$A$14,"B",IF(L832=Data_Hidden!$A$15,"C",IF(L832=Data_Hidden!$A$16,"D",IF(L832=Data_Hidden!$A$17,"E",IF(L832=Data_Hidden!$A$18,"H",IF(L832=Data_Hidden!$A$19,"HPVH","")))))))</f>
        <v/>
      </c>
      <c r="S832" s="32" t="str">
        <f>IF(O832=Data_Hidden!$E$1,360,"")</f>
        <v/>
      </c>
      <c r="T832" s="32" t="str">
        <f t="shared" si="0"/>
        <v/>
      </c>
      <c r="U832" s="32" t="str">
        <f t="shared" si="1"/>
        <v/>
      </c>
      <c r="V832" s="33" t="str">
        <f t="shared" si="2"/>
        <v/>
      </c>
      <c r="W832" s="34">
        <f t="shared" si="3"/>
        <v>0</v>
      </c>
      <c r="X832" s="22"/>
      <c r="Y832" s="22"/>
      <c r="Z832" s="22"/>
    </row>
    <row r="833" spans="1:26" ht="15.75" customHeight="1" x14ac:dyDescent="0.25">
      <c r="A833" s="62">
        <v>831</v>
      </c>
      <c r="B833" s="30"/>
      <c r="C833" s="30"/>
      <c r="D833" s="57" t="str">
        <f t="shared" si="4"/>
        <v/>
      </c>
      <c r="E833" s="30"/>
      <c r="F833" s="29"/>
      <c r="G833" s="29"/>
      <c r="H833" s="29"/>
      <c r="I833" s="29"/>
      <c r="J833" s="29"/>
      <c r="K833" s="29"/>
      <c r="L833" s="30"/>
      <c r="M833" s="29"/>
      <c r="N833" s="29"/>
      <c r="O833" s="29"/>
      <c r="P833" s="61"/>
      <c r="Q833" s="31" t="str">
        <f>IF(N833&lt;&gt;"",VLOOKUP(M833&amp;"|"&amp;N833,Data_Hidden!$C$24:$D$29,2,FALSE),"")</f>
        <v/>
      </c>
      <c r="R833" s="32" t="str">
        <f>IF(L833=Data_Hidden!$A$13,"A", IF(L833=Data_Hidden!$A$14,"B",IF(L833=Data_Hidden!$A$15,"C",IF(L833=Data_Hidden!$A$16,"D",IF(L833=Data_Hidden!$A$17,"E",IF(L833=Data_Hidden!$A$18,"H",IF(L833=Data_Hidden!$A$19,"HPVH","")))))))</f>
        <v/>
      </c>
      <c r="S833" s="32" t="str">
        <f>IF(O833=Data_Hidden!$E$1,360,"")</f>
        <v/>
      </c>
      <c r="T833" s="32" t="str">
        <f t="shared" si="0"/>
        <v/>
      </c>
      <c r="U833" s="32" t="str">
        <f t="shared" si="1"/>
        <v/>
      </c>
      <c r="V833" s="33" t="str">
        <f t="shared" si="2"/>
        <v/>
      </c>
      <c r="W833" s="34">
        <f t="shared" si="3"/>
        <v>0</v>
      </c>
      <c r="X833" s="22"/>
      <c r="Y833" s="22"/>
      <c r="Z833" s="22"/>
    </row>
    <row r="834" spans="1:26" ht="15.75" customHeight="1" x14ac:dyDescent="0.25">
      <c r="A834" s="62">
        <v>832</v>
      </c>
      <c r="B834" s="30"/>
      <c r="C834" s="30"/>
      <c r="D834" s="57" t="str">
        <f t="shared" si="4"/>
        <v/>
      </c>
      <c r="E834" s="30"/>
      <c r="F834" s="29"/>
      <c r="G834" s="29"/>
      <c r="H834" s="29"/>
      <c r="I834" s="29"/>
      <c r="J834" s="29"/>
      <c r="K834" s="29"/>
      <c r="L834" s="30"/>
      <c r="M834" s="29"/>
      <c r="N834" s="29"/>
      <c r="O834" s="29"/>
      <c r="P834" s="61"/>
      <c r="Q834" s="31" t="str">
        <f>IF(N834&lt;&gt;"",VLOOKUP(M834&amp;"|"&amp;N834,Data_Hidden!$C$24:$D$29,2,FALSE),"")</f>
        <v/>
      </c>
      <c r="R834" s="32" t="str">
        <f>IF(L834=Data_Hidden!$A$13,"A", IF(L834=Data_Hidden!$A$14,"B",IF(L834=Data_Hidden!$A$15,"C",IF(L834=Data_Hidden!$A$16,"D",IF(L834=Data_Hidden!$A$17,"E",IF(L834=Data_Hidden!$A$18,"H",IF(L834=Data_Hidden!$A$19,"HPVH","")))))))</f>
        <v/>
      </c>
      <c r="S834" s="32" t="str">
        <f>IF(O834=Data_Hidden!$E$1,360,"")</f>
        <v/>
      </c>
      <c r="T834" s="32" t="str">
        <f t="shared" si="0"/>
        <v/>
      </c>
      <c r="U834" s="32" t="str">
        <f t="shared" si="1"/>
        <v/>
      </c>
      <c r="V834" s="33" t="str">
        <f t="shared" si="2"/>
        <v/>
      </c>
      <c r="W834" s="34">
        <f t="shared" si="3"/>
        <v>0</v>
      </c>
      <c r="X834" s="22"/>
      <c r="Y834" s="22"/>
      <c r="Z834" s="22"/>
    </row>
    <row r="835" spans="1:26" ht="15.75" customHeight="1" x14ac:dyDescent="0.25">
      <c r="A835" s="62">
        <v>833</v>
      </c>
      <c r="B835" s="30"/>
      <c r="C835" s="30"/>
      <c r="D835" s="57" t="str">
        <f t="shared" si="4"/>
        <v/>
      </c>
      <c r="E835" s="30"/>
      <c r="F835" s="29"/>
      <c r="G835" s="29"/>
      <c r="H835" s="29"/>
      <c r="I835" s="29"/>
      <c r="J835" s="29"/>
      <c r="K835" s="29"/>
      <c r="L835" s="30"/>
      <c r="M835" s="29"/>
      <c r="N835" s="29"/>
      <c r="O835" s="29"/>
      <c r="P835" s="61"/>
      <c r="Q835" s="31" t="str">
        <f>IF(N835&lt;&gt;"",VLOOKUP(M835&amp;"|"&amp;N835,Data_Hidden!$C$24:$D$29,2,FALSE),"")</f>
        <v/>
      </c>
      <c r="R835" s="32" t="str">
        <f>IF(L835=Data_Hidden!$A$13,"A", IF(L835=Data_Hidden!$A$14,"B",IF(L835=Data_Hidden!$A$15,"C",IF(L835=Data_Hidden!$A$16,"D",IF(L835=Data_Hidden!$A$17,"E",IF(L835=Data_Hidden!$A$18,"H",IF(L835=Data_Hidden!$A$19,"HPVH","")))))))</f>
        <v/>
      </c>
      <c r="S835" s="32" t="str">
        <f>IF(O835=Data_Hidden!$E$1,360,"")</f>
        <v/>
      </c>
      <c r="T835" s="32" t="str">
        <f t="shared" si="0"/>
        <v/>
      </c>
      <c r="U835" s="32" t="str">
        <f t="shared" si="1"/>
        <v/>
      </c>
      <c r="V835" s="33" t="str">
        <f t="shared" si="2"/>
        <v/>
      </c>
      <c r="W835" s="34">
        <f t="shared" si="3"/>
        <v>0</v>
      </c>
      <c r="X835" s="22"/>
      <c r="Y835" s="22"/>
      <c r="Z835" s="22"/>
    </row>
    <row r="836" spans="1:26" ht="15.75" customHeight="1" x14ac:dyDescent="0.25">
      <c r="A836" s="62">
        <v>834</v>
      </c>
      <c r="B836" s="30"/>
      <c r="C836" s="30"/>
      <c r="D836" s="57" t="str">
        <f t="shared" si="4"/>
        <v/>
      </c>
      <c r="E836" s="30"/>
      <c r="F836" s="29"/>
      <c r="G836" s="29"/>
      <c r="H836" s="29"/>
      <c r="I836" s="29"/>
      <c r="J836" s="29"/>
      <c r="K836" s="29"/>
      <c r="L836" s="30"/>
      <c r="M836" s="29"/>
      <c r="N836" s="29"/>
      <c r="O836" s="29"/>
      <c r="P836" s="61"/>
      <c r="Q836" s="31" t="str">
        <f>IF(N836&lt;&gt;"",VLOOKUP(M836&amp;"|"&amp;N836,Data_Hidden!$C$24:$D$29,2,FALSE),"")</f>
        <v/>
      </c>
      <c r="R836" s="32" t="str">
        <f>IF(L836=Data_Hidden!$A$13,"A", IF(L836=Data_Hidden!$A$14,"B",IF(L836=Data_Hidden!$A$15,"C",IF(L836=Data_Hidden!$A$16,"D",IF(L836=Data_Hidden!$A$17,"E",IF(L836=Data_Hidden!$A$18,"H",IF(L836=Data_Hidden!$A$19,"HPVH","")))))))</f>
        <v/>
      </c>
      <c r="S836" s="32" t="str">
        <f>IF(O836=Data_Hidden!$E$1,360,"")</f>
        <v/>
      </c>
      <c r="T836" s="32" t="str">
        <f t="shared" si="0"/>
        <v/>
      </c>
      <c r="U836" s="32" t="str">
        <f t="shared" si="1"/>
        <v/>
      </c>
      <c r="V836" s="33" t="str">
        <f t="shared" si="2"/>
        <v/>
      </c>
      <c r="W836" s="34">
        <f t="shared" si="3"/>
        <v>0</v>
      </c>
      <c r="X836" s="22"/>
      <c r="Y836" s="22"/>
      <c r="Z836" s="22"/>
    </row>
    <row r="837" spans="1:26" ht="15.75" customHeight="1" x14ac:dyDescent="0.25">
      <c r="A837" s="62">
        <v>835</v>
      </c>
      <c r="B837" s="30"/>
      <c r="C837" s="30"/>
      <c r="D837" s="57" t="str">
        <f t="shared" si="4"/>
        <v/>
      </c>
      <c r="E837" s="30"/>
      <c r="F837" s="29"/>
      <c r="G837" s="29"/>
      <c r="H837" s="29"/>
      <c r="I837" s="29"/>
      <c r="J837" s="29"/>
      <c r="K837" s="29"/>
      <c r="L837" s="30"/>
      <c r="M837" s="29"/>
      <c r="N837" s="29"/>
      <c r="O837" s="29"/>
      <c r="P837" s="61"/>
      <c r="Q837" s="31" t="str">
        <f>IF(N837&lt;&gt;"",VLOOKUP(M837&amp;"|"&amp;N837,Data_Hidden!$C$24:$D$29,2,FALSE),"")</f>
        <v/>
      </c>
      <c r="R837" s="32" t="str">
        <f>IF(L837=Data_Hidden!$A$13,"A", IF(L837=Data_Hidden!$A$14,"B",IF(L837=Data_Hidden!$A$15,"C",IF(L837=Data_Hidden!$A$16,"D",IF(L837=Data_Hidden!$A$17,"E",IF(L837=Data_Hidden!$A$18,"H",IF(L837=Data_Hidden!$A$19,"HPVH","")))))))</f>
        <v/>
      </c>
      <c r="S837" s="32" t="str">
        <f>IF(O837=Data_Hidden!$E$1,360,"")</f>
        <v/>
      </c>
      <c r="T837" s="32" t="str">
        <f t="shared" si="0"/>
        <v/>
      </c>
      <c r="U837" s="32" t="str">
        <f t="shared" si="1"/>
        <v/>
      </c>
      <c r="V837" s="33" t="str">
        <f t="shared" si="2"/>
        <v/>
      </c>
      <c r="W837" s="34">
        <f t="shared" si="3"/>
        <v>0</v>
      </c>
      <c r="X837" s="22"/>
      <c r="Y837" s="22"/>
      <c r="Z837" s="22"/>
    </row>
    <row r="838" spans="1:26" ht="15.75" customHeight="1" x14ac:dyDescent="0.25">
      <c r="A838" s="62">
        <v>836</v>
      </c>
      <c r="B838" s="30"/>
      <c r="C838" s="30"/>
      <c r="D838" s="57" t="str">
        <f t="shared" si="4"/>
        <v/>
      </c>
      <c r="E838" s="30"/>
      <c r="F838" s="29"/>
      <c r="G838" s="29"/>
      <c r="H838" s="29"/>
      <c r="I838" s="29"/>
      <c r="J838" s="29"/>
      <c r="K838" s="29"/>
      <c r="L838" s="30"/>
      <c r="M838" s="29"/>
      <c r="N838" s="29"/>
      <c r="O838" s="29"/>
      <c r="P838" s="61"/>
      <c r="Q838" s="31" t="str">
        <f>IF(N838&lt;&gt;"",VLOOKUP(M838&amp;"|"&amp;N838,Data_Hidden!$C$24:$D$29,2,FALSE),"")</f>
        <v/>
      </c>
      <c r="R838" s="32" t="str">
        <f>IF(L838=Data_Hidden!$A$13,"A", IF(L838=Data_Hidden!$A$14,"B",IF(L838=Data_Hidden!$A$15,"C",IF(L838=Data_Hidden!$A$16,"D",IF(L838=Data_Hidden!$A$17,"E",IF(L838=Data_Hidden!$A$18,"H",IF(L838=Data_Hidden!$A$19,"HPVH","")))))))</f>
        <v/>
      </c>
      <c r="S838" s="32" t="str">
        <f>IF(O838=Data_Hidden!$E$1,360,"")</f>
        <v/>
      </c>
      <c r="T838" s="32" t="str">
        <f t="shared" si="0"/>
        <v/>
      </c>
      <c r="U838" s="32" t="str">
        <f t="shared" si="1"/>
        <v/>
      </c>
      <c r="V838" s="33" t="str">
        <f t="shared" si="2"/>
        <v/>
      </c>
      <c r="W838" s="34">
        <f t="shared" si="3"/>
        <v>0</v>
      </c>
      <c r="X838" s="22"/>
      <c r="Y838" s="22"/>
      <c r="Z838" s="22"/>
    </row>
    <row r="839" spans="1:26" ht="15.75" customHeight="1" x14ac:dyDescent="0.25">
      <c r="A839" s="62">
        <v>837</v>
      </c>
      <c r="B839" s="30"/>
      <c r="C839" s="30"/>
      <c r="D839" s="57" t="str">
        <f t="shared" si="4"/>
        <v/>
      </c>
      <c r="E839" s="30"/>
      <c r="F839" s="29"/>
      <c r="G839" s="29"/>
      <c r="H839" s="29"/>
      <c r="I839" s="29"/>
      <c r="J839" s="29"/>
      <c r="K839" s="29"/>
      <c r="L839" s="30"/>
      <c r="M839" s="29"/>
      <c r="N839" s="29"/>
      <c r="O839" s="29"/>
      <c r="P839" s="61"/>
      <c r="Q839" s="31" t="str">
        <f>IF(N839&lt;&gt;"",VLOOKUP(M839&amp;"|"&amp;N839,Data_Hidden!$C$24:$D$29,2,FALSE),"")</f>
        <v/>
      </c>
      <c r="R839" s="32" t="str">
        <f>IF(L839=Data_Hidden!$A$13,"A", IF(L839=Data_Hidden!$A$14,"B",IF(L839=Data_Hidden!$A$15,"C",IF(L839=Data_Hidden!$A$16,"D",IF(L839=Data_Hidden!$A$17,"E",IF(L839=Data_Hidden!$A$18,"H",IF(L839=Data_Hidden!$A$19,"HPVH","")))))))</f>
        <v/>
      </c>
      <c r="S839" s="32" t="str">
        <f>IF(O839=Data_Hidden!$E$1,360,"")</f>
        <v/>
      </c>
      <c r="T839" s="32" t="str">
        <f t="shared" si="0"/>
        <v/>
      </c>
      <c r="U839" s="32" t="str">
        <f t="shared" si="1"/>
        <v/>
      </c>
      <c r="V839" s="33" t="str">
        <f t="shared" si="2"/>
        <v/>
      </c>
      <c r="W839" s="34">
        <f t="shared" si="3"/>
        <v>0</v>
      </c>
      <c r="X839" s="22"/>
      <c r="Y839" s="22"/>
      <c r="Z839" s="22"/>
    </row>
    <row r="840" spans="1:26" ht="15.75" customHeight="1" x14ac:dyDescent="0.25">
      <c r="A840" s="62">
        <v>838</v>
      </c>
      <c r="B840" s="30"/>
      <c r="C840" s="30"/>
      <c r="D840" s="57" t="str">
        <f t="shared" si="4"/>
        <v/>
      </c>
      <c r="E840" s="30"/>
      <c r="F840" s="29"/>
      <c r="G840" s="29"/>
      <c r="H840" s="29"/>
      <c r="I840" s="29"/>
      <c r="J840" s="29"/>
      <c r="K840" s="29"/>
      <c r="L840" s="30"/>
      <c r="M840" s="29"/>
      <c r="N840" s="29"/>
      <c r="O840" s="29"/>
      <c r="P840" s="61"/>
      <c r="Q840" s="31" t="str">
        <f>IF(N840&lt;&gt;"",VLOOKUP(M840&amp;"|"&amp;N840,Data_Hidden!$C$24:$D$29,2,FALSE),"")</f>
        <v/>
      </c>
      <c r="R840" s="32" t="str">
        <f>IF(L840=Data_Hidden!$A$13,"A", IF(L840=Data_Hidden!$A$14,"B",IF(L840=Data_Hidden!$A$15,"C",IF(L840=Data_Hidden!$A$16,"D",IF(L840=Data_Hidden!$A$17,"E",IF(L840=Data_Hidden!$A$18,"H",IF(L840=Data_Hidden!$A$19,"HPVH","")))))))</f>
        <v/>
      </c>
      <c r="S840" s="32" t="str">
        <f>IF(O840=Data_Hidden!$E$1,360,"")</f>
        <v/>
      </c>
      <c r="T840" s="32" t="str">
        <f t="shared" si="0"/>
        <v/>
      </c>
      <c r="U840" s="32" t="str">
        <f t="shared" si="1"/>
        <v/>
      </c>
      <c r="V840" s="33" t="str">
        <f t="shared" si="2"/>
        <v/>
      </c>
      <c r="W840" s="34">
        <f t="shared" si="3"/>
        <v>0</v>
      </c>
      <c r="X840" s="22"/>
      <c r="Y840" s="22"/>
      <c r="Z840" s="22"/>
    </row>
    <row r="841" spans="1:26" ht="15.75" customHeight="1" x14ac:dyDescent="0.25">
      <c r="A841" s="62">
        <v>839</v>
      </c>
      <c r="B841" s="30"/>
      <c r="C841" s="30"/>
      <c r="D841" s="57" t="str">
        <f t="shared" si="4"/>
        <v/>
      </c>
      <c r="E841" s="30"/>
      <c r="F841" s="29"/>
      <c r="G841" s="29"/>
      <c r="H841" s="29"/>
      <c r="I841" s="29"/>
      <c r="J841" s="29"/>
      <c r="K841" s="29"/>
      <c r="L841" s="30"/>
      <c r="M841" s="29"/>
      <c r="N841" s="29"/>
      <c r="O841" s="29"/>
      <c r="P841" s="61"/>
      <c r="Q841" s="31" t="str">
        <f>IF(N841&lt;&gt;"",VLOOKUP(M841&amp;"|"&amp;N841,Data_Hidden!$C$24:$D$29,2,FALSE),"")</f>
        <v/>
      </c>
      <c r="R841" s="32" t="str">
        <f>IF(L841=Data_Hidden!$A$13,"A", IF(L841=Data_Hidden!$A$14,"B",IF(L841=Data_Hidden!$A$15,"C",IF(L841=Data_Hidden!$A$16,"D",IF(L841=Data_Hidden!$A$17,"E",IF(L841=Data_Hidden!$A$18,"H",IF(L841=Data_Hidden!$A$19,"HPVH","")))))))</f>
        <v/>
      </c>
      <c r="S841" s="32" t="str">
        <f>IF(O841=Data_Hidden!$E$1,360,"")</f>
        <v/>
      </c>
      <c r="T841" s="32" t="str">
        <f t="shared" si="0"/>
        <v/>
      </c>
      <c r="U841" s="32" t="str">
        <f t="shared" si="1"/>
        <v/>
      </c>
      <c r="V841" s="33" t="str">
        <f t="shared" si="2"/>
        <v/>
      </c>
      <c r="W841" s="34">
        <f t="shared" si="3"/>
        <v>0</v>
      </c>
      <c r="X841" s="22"/>
      <c r="Y841" s="22"/>
      <c r="Z841" s="22"/>
    </row>
    <row r="842" spans="1:26" ht="15.75" customHeight="1" x14ac:dyDescent="0.25">
      <c r="A842" s="62">
        <v>840</v>
      </c>
      <c r="B842" s="30"/>
      <c r="C842" s="30"/>
      <c r="D842" s="57" t="str">
        <f t="shared" si="4"/>
        <v/>
      </c>
      <c r="E842" s="30"/>
      <c r="F842" s="29"/>
      <c r="G842" s="29"/>
      <c r="H842" s="29"/>
      <c r="I842" s="29"/>
      <c r="J842" s="29"/>
      <c r="K842" s="29"/>
      <c r="L842" s="30"/>
      <c r="M842" s="29"/>
      <c r="N842" s="29"/>
      <c r="O842" s="29"/>
      <c r="P842" s="61"/>
      <c r="Q842" s="31" t="str">
        <f>IF(N842&lt;&gt;"",VLOOKUP(M842&amp;"|"&amp;N842,Data_Hidden!$C$24:$D$29,2,FALSE),"")</f>
        <v/>
      </c>
      <c r="R842" s="32" t="str">
        <f>IF(L842=Data_Hidden!$A$13,"A", IF(L842=Data_Hidden!$A$14,"B",IF(L842=Data_Hidden!$A$15,"C",IF(L842=Data_Hidden!$A$16,"D",IF(L842=Data_Hidden!$A$17,"E",IF(L842=Data_Hidden!$A$18,"H",IF(L842=Data_Hidden!$A$19,"HPVH","")))))))</f>
        <v/>
      </c>
      <c r="S842" s="32" t="str">
        <f>IF(O842=Data_Hidden!$E$1,360,"")</f>
        <v/>
      </c>
      <c r="T842" s="32" t="str">
        <f t="shared" si="0"/>
        <v/>
      </c>
      <c r="U842" s="32" t="str">
        <f t="shared" si="1"/>
        <v/>
      </c>
      <c r="V842" s="33" t="str">
        <f t="shared" si="2"/>
        <v/>
      </c>
      <c r="W842" s="34">
        <f t="shared" si="3"/>
        <v>0</v>
      </c>
      <c r="X842" s="22"/>
      <c r="Y842" s="22"/>
      <c r="Z842" s="22"/>
    </row>
    <row r="843" spans="1:26" ht="15.75" customHeight="1" x14ac:dyDescent="0.25">
      <c r="A843" s="62">
        <v>841</v>
      </c>
      <c r="B843" s="30"/>
      <c r="C843" s="30"/>
      <c r="D843" s="57" t="str">
        <f t="shared" si="4"/>
        <v/>
      </c>
      <c r="E843" s="30"/>
      <c r="F843" s="29"/>
      <c r="G843" s="29"/>
      <c r="H843" s="29"/>
      <c r="I843" s="29"/>
      <c r="J843" s="29"/>
      <c r="K843" s="29"/>
      <c r="L843" s="30"/>
      <c r="M843" s="29"/>
      <c r="N843" s="29"/>
      <c r="O843" s="29"/>
      <c r="P843" s="61"/>
      <c r="Q843" s="31" t="str">
        <f>IF(N843&lt;&gt;"",VLOOKUP(M843&amp;"|"&amp;N843,Data_Hidden!$C$24:$D$29,2,FALSE),"")</f>
        <v/>
      </c>
      <c r="R843" s="32" t="str">
        <f>IF(L843=Data_Hidden!$A$13,"A", IF(L843=Data_Hidden!$A$14,"B",IF(L843=Data_Hidden!$A$15,"C",IF(L843=Data_Hidden!$A$16,"D",IF(L843=Data_Hidden!$A$17,"E",IF(L843=Data_Hidden!$A$18,"H",IF(L843=Data_Hidden!$A$19,"HPVH","")))))))</f>
        <v/>
      </c>
      <c r="S843" s="32" t="str">
        <f>IF(O843=Data_Hidden!$E$1,360,"")</f>
        <v/>
      </c>
      <c r="T843" s="32" t="str">
        <f t="shared" si="0"/>
        <v/>
      </c>
      <c r="U843" s="32" t="str">
        <f t="shared" si="1"/>
        <v/>
      </c>
      <c r="V843" s="33" t="str">
        <f t="shared" si="2"/>
        <v/>
      </c>
      <c r="W843" s="34">
        <f t="shared" si="3"/>
        <v>0</v>
      </c>
      <c r="X843" s="22"/>
      <c r="Y843" s="22"/>
      <c r="Z843" s="22"/>
    </row>
    <row r="844" spans="1:26" ht="15.75" customHeight="1" x14ac:dyDescent="0.25">
      <c r="A844" s="62">
        <v>842</v>
      </c>
      <c r="B844" s="30"/>
      <c r="C844" s="30"/>
      <c r="D844" s="57" t="str">
        <f t="shared" si="4"/>
        <v/>
      </c>
      <c r="E844" s="30"/>
      <c r="F844" s="29"/>
      <c r="G844" s="29"/>
      <c r="H844" s="29"/>
      <c r="I844" s="29"/>
      <c r="J844" s="29"/>
      <c r="K844" s="29"/>
      <c r="L844" s="30"/>
      <c r="M844" s="29"/>
      <c r="N844" s="29"/>
      <c r="O844" s="29"/>
      <c r="P844" s="61"/>
      <c r="Q844" s="31" t="str">
        <f>IF(N844&lt;&gt;"",VLOOKUP(M844&amp;"|"&amp;N844,Data_Hidden!$C$24:$D$29,2,FALSE),"")</f>
        <v/>
      </c>
      <c r="R844" s="32" t="str">
        <f>IF(L844=Data_Hidden!$A$13,"A", IF(L844=Data_Hidden!$A$14,"B",IF(L844=Data_Hidden!$A$15,"C",IF(L844=Data_Hidden!$A$16,"D",IF(L844=Data_Hidden!$A$17,"E",IF(L844=Data_Hidden!$A$18,"H",IF(L844=Data_Hidden!$A$19,"HPVH","")))))))</f>
        <v/>
      </c>
      <c r="S844" s="32" t="str">
        <f>IF(O844=Data_Hidden!$E$1,360,"")</f>
        <v/>
      </c>
      <c r="T844" s="32" t="str">
        <f t="shared" si="0"/>
        <v/>
      </c>
      <c r="U844" s="32" t="str">
        <f t="shared" si="1"/>
        <v/>
      </c>
      <c r="V844" s="33" t="str">
        <f t="shared" si="2"/>
        <v/>
      </c>
      <c r="W844" s="34">
        <f t="shared" si="3"/>
        <v>0</v>
      </c>
      <c r="X844" s="22"/>
      <c r="Y844" s="22"/>
      <c r="Z844" s="22"/>
    </row>
    <row r="845" spans="1:26" ht="15.75" customHeight="1" x14ac:dyDescent="0.25">
      <c r="A845" s="62">
        <v>843</v>
      </c>
      <c r="B845" s="30"/>
      <c r="C845" s="30"/>
      <c r="D845" s="57" t="str">
        <f t="shared" si="4"/>
        <v/>
      </c>
      <c r="E845" s="30"/>
      <c r="F845" s="29"/>
      <c r="G845" s="29"/>
      <c r="H845" s="29"/>
      <c r="I845" s="29"/>
      <c r="J845" s="29"/>
      <c r="K845" s="29"/>
      <c r="L845" s="30"/>
      <c r="M845" s="29"/>
      <c r="N845" s="29"/>
      <c r="O845" s="29"/>
      <c r="P845" s="61"/>
      <c r="Q845" s="31" t="str">
        <f>IF(N845&lt;&gt;"",VLOOKUP(M845&amp;"|"&amp;N845,Data_Hidden!$C$24:$D$29,2,FALSE),"")</f>
        <v/>
      </c>
      <c r="R845" s="32" t="str">
        <f>IF(L845=Data_Hidden!$A$13,"A", IF(L845=Data_Hidden!$A$14,"B",IF(L845=Data_Hidden!$A$15,"C",IF(L845=Data_Hidden!$A$16,"D",IF(L845=Data_Hidden!$A$17,"E",IF(L845=Data_Hidden!$A$18,"H",IF(L845=Data_Hidden!$A$19,"HPVH","")))))))</f>
        <v/>
      </c>
      <c r="S845" s="32" t="str">
        <f>IF(O845=Data_Hidden!$E$1,360,"")</f>
        <v/>
      </c>
      <c r="T845" s="32" t="str">
        <f t="shared" si="0"/>
        <v/>
      </c>
      <c r="U845" s="32" t="str">
        <f t="shared" si="1"/>
        <v/>
      </c>
      <c r="V845" s="33" t="str">
        <f t="shared" si="2"/>
        <v/>
      </c>
      <c r="W845" s="34">
        <f t="shared" si="3"/>
        <v>0</v>
      </c>
      <c r="X845" s="22"/>
      <c r="Y845" s="22"/>
      <c r="Z845" s="22"/>
    </row>
    <row r="846" spans="1:26" ht="15.75" customHeight="1" x14ac:dyDescent="0.25">
      <c r="A846" s="62">
        <v>844</v>
      </c>
      <c r="B846" s="30"/>
      <c r="C846" s="30"/>
      <c r="D846" s="57" t="str">
        <f t="shared" si="4"/>
        <v/>
      </c>
      <c r="E846" s="30"/>
      <c r="F846" s="29"/>
      <c r="G846" s="29"/>
      <c r="H846" s="29"/>
      <c r="I846" s="29"/>
      <c r="J846" s="29"/>
      <c r="K846" s="29"/>
      <c r="L846" s="30"/>
      <c r="M846" s="29"/>
      <c r="N846" s="29"/>
      <c r="O846" s="29"/>
      <c r="P846" s="61"/>
      <c r="Q846" s="31" t="str">
        <f>IF(N846&lt;&gt;"",VLOOKUP(M846&amp;"|"&amp;N846,Data_Hidden!$C$24:$D$29,2,FALSE),"")</f>
        <v/>
      </c>
      <c r="R846" s="32" t="str">
        <f>IF(L846=Data_Hidden!$A$13,"A", IF(L846=Data_Hidden!$A$14,"B",IF(L846=Data_Hidden!$A$15,"C",IF(L846=Data_Hidden!$A$16,"D",IF(L846=Data_Hidden!$A$17,"E",IF(L846=Data_Hidden!$A$18,"H",IF(L846=Data_Hidden!$A$19,"HPVH","")))))))</f>
        <v/>
      </c>
      <c r="S846" s="32" t="str">
        <f>IF(O846=Data_Hidden!$E$1,360,"")</f>
        <v/>
      </c>
      <c r="T846" s="32" t="str">
        <f t="shared" si="0"/>
        <v/>
      </c>
      <c r="U846" s="32" t="str">
        <f t="shared" si="1"/>
        <v/>
      </c>
      <c r="V846" s="33" t="str">
        <f t="shared" si="2"/>
        <v/>
      </c>
      <c r="W846" s="34">
        <f t="shared" si="3"/>
        <v>0</v>
      </c>
      <c r="X846" s="22"/>
      <c r="Y846" s="22"/>
      <c r="Z846" s="22"/>
    </row>
    <row r="847" spans="1:26" ht="15.75" customHeight="1" x14ac:dyDescent="0.25">
      <c r="A847" s="62">
        <v>845</v>
      </c>
      <c r="B847" s="30"/>
      <c r="C847" s="30"/>
      <c r="D847" s="57" t="str">
        <f t="shared" si="4"/>
        <v/>
      </c>
      <c r="E847" s="30"/>
      <c r="F847" s="29"/>
      <c r="G847" s="29"/>
      <c r="H847" s="29"/>
      <c r="I847" s="29"/>
      <c r="J847" s="29"/>
      <c r="K847" s="29"/>
      <c r="L847" s="30"/>
      <c r="M847" s="29"/>
      <c r="N847" s="29"/>
      <c r="O847" s="29"/>
      <c r="P847" s="61"/>
      <c r="Q847" s="31" t="str">
        <f>IF(N847&lt;&gt;"",VLOOKUP(M847&amp;"|"&amp;N847,Data_Hidden!$C$24:$D$29,2,FALSE),"")</f>
        <v/>
      </c>
      <c r="R847" s="32" t="str">
        <f>IF(L847=Data_Hidden!$A$13,"A", IF(L847=Data_Hidden!$A$14,"B",IF(L847=Data_Hidden!$A$15,"C",IF(L847=Data_Hidden!$A$16,"D",IF(L847=Data_Hidden!$A$17,"E",IF(L847=Data_Hidden!$A$18,"H",IF(L847=Data_Hidden!$A$19,"HPVH","")))))))</f>
        <v/>
      </c>
      <c r="S847" s="32" t="str">
        <f>IF(O847=Data_Hidden!$E$1,360,"")</f>
        <v/>
      </c>
      <c r="T847" s="32" t="str">
        <f t="shared" si="0"/>
        <v/>
      </c>
      <c r="U847" s="32" t="str">
        <f t="shared" si="1"/>
        <v/>
      </c>
      <c r="V847" s="33" t="str">
        <f t="shared" si="2"/>
        <v/>
      </c>
      <c r="W847" s="34">
        <f t="shared" si="3"/>
        <v>0</v>
      </c>
      <c r="X847" s="22"/>
      <c r="Y847" s="22"/>
      <c r="Z847" s="22"/>
    </row>
    <row r="848" spans="1:26" ht="15.75" customHeight="1" x14ac:dyDescent="0.25">
      <c r="A848" s="62">
        <v>846</v>
      </c>
      <c r="B848" s="30"/>
      <c r="C848" s="30"/>
      <c r="D848" s="57" t="str">
        <f t="shared" si="4"/>
        <v/>
      </c>
      <c r="E848" s="30"/>
      <c r="F848" s="29"/>
      <c r="G848" s="29"/>
      <c r="H848" s="29"/>
      <c r="I848" s="29"/>
      <c r="J848" s="29"/>
      <c r="K848" s="29"/>
      <c r="L848" s="30"/>
      <c r="M848" s="29"/>
      <c r="N848" s="29"/>
      <c r="O848" s="29"/>
      <c r="P848" s="61"/>
      <c r="Q848" s="31" t="str">
        <f>IF(N848&lt;&gt;"",VLOOKUP(M848&amp;"|"&amp;N848,Data_Hidden!$C$24:$D$29,2,FALSE),"")</f>
        <v/>
      </c>
      <c r="R848" s="32" t="str">
        <f>IF(L848=Data_Hidden!$A$13,"A", IF(L848=Data_Hidden!$A$14,"B",IF(L848=Data_Hidden!$A$15,"C",IF(L848=Data_Hidden!$A$16,"D",IF(L848=Data_Hidden!$A$17,"E",IF(L848=Data_Hidden!$A$18,"H",IF(L848=Data_Hidden!$A$19,"HPVH","")))))))</f>
        <v/>
      </c>
      <c r="S848" s="32" t="str">
        <f>IF(O848=Data_Hidden!$E$1,360,"")</f>
        <v/>
      </c>
      <c r="T848" s="32" t="str">
        <f t="shared" si="0"/>
        <v/>
      </c>
      <c r="U848" s="32" t="str">
        <f t="shared" si="1"/>
        <v/>
      </c>
      <c r="V848" s="33" t="str">
        <f t="shared" si="2"/>
        <v/>
      </c>
      <c r="W848" s="34">
        <f t="shared" si="3"/>
        <v>0</v>
      </c>
      <c r="X848" s="22"/>
      <c r="Y848" s="22"/>
      <c r="Z848" s="22"/>
    </row>
    <row r="849" spans="1:26" ht="15.75" customHeight="1" x14ac:dyDescent="0.25">
      <c r="A849" s="62">
        <v>847</v>
      </c>
      <c r="B849" s="30"/>
      <c r="C849" s="30"/>
      <c r="D849" s="57" t="str">
        <f t="shared" si="4"/>
        <v/>
      </c>
      <c r="E849" s="30"/>
      <c r="F849" s="29"/>
      <c r="G849" s="29"/>
      <c r="H849" s="29"/>
      <c r="I849" s="29"/>
      <c r="J849" s="29"/>
      <c r="K849" s="29"/>
      <c r="L849" s="30"/>
      <c r="M849" s="29"/>
      <c r="N849" s="29"/>
      <c r="O849" s="29"/>
      <c r="P849" s="61"/>
      <c r="Q849" s="31" t="str">
        <f>IF(N849&lt;&gt;"",VLOOKUP(M849&amp;"|"&amp;N849,Data_Hidden!$C$24:$D$29,2,FALSE),"")</f>
        <v/>
      </c>
      <c r="R849" s="32" t="str">
        <f>IF(L849=Data_Hidden!$A$13,"A", IF(L849=Data_Hidden!$A$14,"B",IF(L849=Data_Hidden!$A$15,"C",IF(L849=Data_Hidden!$A$16,"D",IF(L849=Data_Hidden!$A$17,"E",IF(L849=Data_Hidden!$A$18,"H",IF(L849=Data_Hidden!$A$19,"HPVH","")))))))</f>
        <v/>
      </c>
      <c r="S849" s="32" t="str">
        <f>IF(O849=Data_Hidden!$E$1,360,"")</f>
        <v/>
      </c>
      <c r="T849" s="32" t="str">
        <f t="shared" si="0"/>
        <v/>
      </c>
      <c r="U849" s="32" t="str">
        <f t="shared" si="1"/>
        <v/>
      </c>
      <c r="V849" s="33" t="str">
        <f t="shared" si="2"/>
        <v/>
      </c>
      <c r="W849" s="34">
        <f t="shared" si="3"/>
        <v>0</v>
      </c>
      <c r="X849" s="22"/>
      <c r="Y849" s="22"/>
      <c r="Z849" s="22"/>
    </row>
    <row r="850" spans="1:26" ht="15.75" customHeight="1" x14ac:dyDescent="0.25">
      <c r="A850" s="62">
        <v>848</v>
      </c>
      <c r="B850" s="30"/>
      <c r="C850" s="30"/>
      <c r="D850" s="57" t="str">
        <f t="shared" si="4"/>
        <v/>
      </c>
      <c r="E850" s="30"/>
      <c r="F850" s="29"/>
      <c r="G850" s="29"/>
      <c r="H850" s="29"/>
      <c r="I850" s="29"/>
      <c r="J850" s="29"/>
      <c r="K850" s="29"/>
      <c r="L850" s="30"/>
      <c r="M850" s="29"/>
      <c r="N850" s="29"/>
      <c r="O850" s="29"/>
      <c r="P850" s="61"/>
      <c r="Q850" s="31" t="str">
        <f>IF(N850&lt;&gt;"",VLOOKUP(M850&amp;"|"&amp;N850,Data_Hidden!$C$24:$D$29,2,FALSE),"")</f>
        <v/>
      </c>
      <c r="R850" s="32" t="str">
        <f>IF(L850=Data_Hidden!$A$13,"A", IF(L850=Data_Hidden!$A$14,"B",IF(L850=Data_Hidden!$A$15,"C",IF(L850=Data_Hidden!$A$16,"D",IF(L850=Data_Hidden!$A$17,"E",IF(L850=Data_Hidden!$A$18,"H",IF(L850=Data_Hidden!$A$19,"HPVH","")))))))</f>
        <v/>
      </c>
      <c r="S850" s="32" t="str">
        <f>IF(O850=Data_Hidden!$E$1,360,"")</f>
        <v/>
      </c>
      <c r="T850" s="32" t="str">
        <f t="shared" si="0"/>
        <v/>
      </c>
      <c r="U850" s="32" t="str">
        <f t="shared" si="1"/>
        <v/>
      </c>
      <c r="V850" s="33" t="str">
        <f t="shared" si="2"/>
        <v/>
      </c>
      <c r="W850" s="34">
        <f t="shared" si="3"/>
        <v>0</v>
      </c>
      <c r="X850" s="22"/>
      <c r="Y850" s="22"/>
      <c r="Z850" s="22"/>
    </row>
    <row r="851" spans="1:26" ht="15.75" customHeight="1" x14ac:dyDescent="0.25">
      <c r="A851" s="62">
        <v>849</v>
      </c>
      <c r="B851" s="30"/>
      <c r="C851" s="30"/>
      <c r="D851" s="57" t="str">
        <f t="shared" si="4"/>
        <v/>
      </c>
      <c r="E851" s="30"/>
      <c r="F851" s="29"/>
      <c r="G851" s="29"/>
      <c r="H851" s="29"/>
      <c r="I851" s="29"/>
      <c r="J851" s="29"/>
      <c r="K851" s="29"/>
      <c r="L851" s="30"/>
      <c r="M851" s="29"/>
      <c r="N851" s="29"/>
      <c r="O851" s="29"/>
      <c r="P851" s="61"/>
      <c r="Q851" s="31" t="str">
        <f>IF(N851&lt;&gt;"",VLOOKUP(M851&amp;"|"&amp;N851,Data_Hidden!$C$24:$D$29,2,FALSE),"")</f>
        <v/>
      </c>
      <c r="R851" s="32" t="str">
        <f>IF(L851=Data_Hidden!$A$13,"A", IF(L851=Data_Hidden!$A$14,"B",IF(L851=Data_Hidden!$A$15,"C",IF(L851=Data_Hidden!$A$16,"D",IF(L851=Data_Hidden!$A$17,"E",IF(L851=Data_Hidden!$A$18,"H",IF(L851=Data_Hidden!$A$19,"HPVH","")))))))</f>
        <v/>
      </c>
      <c r="S851" s="32" t="str">
        <f>IF(O851=Data_Hidden!$E$1,360,"")</f>
        <v/>
      </c>
      <c r="T851" s="32" t="str">
        <f t="shared" si="0"/>
        <v/>
      </c>
      <c r="U851" s="32" t="str">
        <f t="shared" si="1"/>
        <v/>
      </c>
      <c r="V851" s="33" t="str">
        <f t="shared" si="2"/>
        <v/>
      </c>
      <c r="W851" s="34">
        <f t="shared" si="3"/>
        <v>0</v>
      </c>
      <c r="X851" s="22"/>
      <c r="Y851" s="22"/>
      <c r="Z851" s="22"/>
    </row>
    <row r="852" spans="1:26" ht="15.75" customHeight="1" x14ac:dyDescent="0.25">
      <c r="A852" s="62">
        <v>850</v>
      </c>
      <c r="B852" s="30"/>
      <c r="C852" s="30"/>
      <c r="D852" s="57" t="str">
        <f t="shared" si="4"/>
        <v/>
      </c>
      <c r="E852" s="30"/>
      <c r="F852" s="29"/>
      <c r="G852" s="29"/>
      <c r="H852" s="29"/>
      <c r="I852" s="29"/>
      <c r="J852" s="29"/>
      <c r="K852" s="29"/>
      <c r="L852" s="30"/>
      <c r="M852" s="29"/>
      <c r="N852" s="29"/>
      <c r="O852" s="29"/>
      <c r="P852" s="61"/>
      <c r="Q852" s="31" t="str">
        <f>IF(N852&lt;&gt;"",VLOOKUP(M852&amp;"|"&amp;N852,Data_Hidden!$C$24:$D$29,2,FALSE),"")</f>
        <v/>
      </c>
      <c r="R852" s="32" t="str">
        <f>IF(L852=Data_Hidden!$A$13,"A", IF(L852=Data_Hidden!$A$14,"B",IF(L852=Data_Hidden!$A$15,"C",IF(L852=Data_Hidden!$A$16,"D",IF(L852=Data_Hidden!$A$17,"E",IF(L852=Data_Hidden!$A$18,"H",IF(L852=Data_Hidden!$A$19,"HPVH","")))))))</f>
        <v/>
      </c>
      <c r="S852" s="32" t="str">
        <f>IF(O852=Data_Hidden!$E$1,360,"")</f>
        <v/>
      </c>
      <c r="T852" s="32" t="str">
        <f t="shared" si="0"/>
        <v/>
      </c>
      <c r="U852" s="32" t="str">
        <f t="shared" si="1"/>
        <v/>
      </c>
      <c r="V852" s="33" t="str">
        <f t="shared" si="2"/>
        <v/>
      </c>
      <c r="W852" s="34">
        <f t="shared" si="3"/>
        <v>0</v>
      </c>
      <c r="X852" s="22"/>
      <c r="Y852" s="22"/>
      <c r="Z852" s="22"/>
    </row>
    <row r="853" spans="1:26" ht="15.75" customHeight="1" x14ac:dyDescent="0.25">
      <c r="A853" s="62">
        <v>851</v>
      </c>
      <c r="B853" s="30"/>
      <c r="C853" s="30"/>
      <c r="D853" s="57" t="str">
        <f t="shared" si="4"/>
        <v/>
      </c>
      <c r="E853" s="30"/>
      <c r="F853" s="29"/>
      <c r="G853" s="29"/>
      <c r="H853" s="29"/>
      <c r="I853" s="29"/>
      <c r="J853" s="29"/>
      <c r="K853" s="29"/>
      <c r="L853" s="30"/>
      <c r="M853" s="29"/>
      <c r="N853" s="29"/>
      <c r="O853" s="29"/>
      <c r="P853" s="61"/>
      <c r="Q853" s="31" t="str">
        <f>IF(N853&lt;&gt;"",VLOOKUP(M853&amp;"|"&amp;N853,Data_Hidden!$C$24:$D$29,2,FALSE),"")</f>
        <v/>
      </c>
      <c r="R853" s="32" t="str">
        <f>IF(L853=Data_Hidden!$A$13,"A", IF(L853=Data_Hidden!$A$14,"B",IF(L853=Data_Hidden!$A$15,"C",IF(L853=Data_Hidden!$A$16,"D",IF(L853=Data_Hidden!$A$17,"E",IF(L853=Data_Hidden!$A$18,"H",IF(L853=Data_Hidden!$A$19,"HPVH","")))))))</f>
        <v/>
      </c>
      <c r="S853" s="32" t="str">
        <f>IF(O853=Data_Hidden!$E$1,360,"")</f>
        <v/>
      </c>
      <c r="T853" s="32" t="str">
        <f t="shared" si="0"/>
        <v/>
      </c>
      <c r="U853" s="32" t="str">
        <f t="shared" si="1"/>
        <v/>
      </c>
      <c r="V853" s="33" t="str">
        <f t="shared" si="2"/>
        <v/>
      </c>
      <c r="W853" s="34">
        <f t="shared" si="3"/>
        <v>0</v>
      </c>
      <c r="X853" s="22"/>
      <c r="Y853" s="22"/>
      <c r="Z853" s="22"/>
    </row>
    <row r="854" spans="1:26" ht="15.75" customHeight="1" x14ac:dyDescent="0.25">
      <c r="A854" s="62">
        <v>852</v>
      </c>
      <c r="B854" s="30"/>
      <c r="C854" s="30"/>
      <c r="D854" s="57" t="str">
        <f t="shared" si="4"/>
        <v/>
      </c>
      <c r="E854" s="30"/>
      <c r="F854" s="29"/>
      <c r="G854" s="29"/>
      <c r="H854" s="29"/>
      <c r="I854" s="29"/>
      <c r="J854" s="29"/>
      <c r="K854" s="29"/>
      <c r="L854" s="30"/>
      <c r="M854" s="29"/>
      <c r="N854" s="29"/>
      <c r="O854" s="29"/>
      <c r="P854" s="61"/>
      <c r="Q854" s="31" t="str">
        <f>IF(N854&lt;&gt;"",VLOOKUP(M854&amp;"|"&amp;N854,Data_Hidden!$C$24:$D$29,2,FALSE),"")</f>
        <v/>
      </c>
      <c r="R854" s="32" t="str">
        <f>IF(L854=Data_Hidden!$A$13,"A", IF(L854=Data_Hidden!$A$14,"B",IF(L854=Data_Hidden!$A$15,"C",IF(L854=Data_Hidden!$A$16,"D",IF(L854=Data_Hidden!$A$17,"E",IF(L854=Data_Hidden!$A$18,"H",IF(L854=Data_Hidden!$A$19,"HPVH","")))))))</f>
        <v/>
      </c>
      <c r="S854" s="32" t="str">
        <f>IF(O854=Data_Hidden!$E$1,360,"")</f>
        <v/>
      </c>
      <c r="T854" s="32" t="str">
        <f t="shared" si="0"/>
        <v/>
      </c>
      <c r="U854" s="32" t="str">
        <f t="shared" si="1"/>
        <v/>
      </c>
      <c r="V854" s="33" t="str">
        <f t="shared" si="2"/>
        <v/>
      </c>
      <c r="W854" s="34">
        <f t="shared" si="3"/>
        <v>0</v>
      </c>
      <c r="X854" s="22"/>
      <c r="Y854" s="22"/>
      <c r="Z854" s="22"/>
    </row>
    <row r="855" spans="1:26" ht="15.75" customHeight="1" x14ac:dyDescent="0.25">
      <c r="A855" s="62">
        <v>853</v>
      </c>
      <c r="B855" s="30"/>
      <c r="C855" s="30"/>
      <c r="D855" s="57" t="str">
        <f t="shared" si="4"/>
        <v/>
      </c>
      <c r="E855" s="30"/>
      <c r="F855" s="29"/>
      <c r="G855" s="29"/>
      <c r="H855" s="29"/>
      <c r="I855" s="29"/>
      <c r="J855" s="29"/>
      <c r="K855" s="29"/>
      <c r="L855" s="30"/>
      <c r="M855" s="29"/>
      <c r="N855" s="29"/>
      <c r="O855" s="29"/>
      <c r="P855" s="61"/>
      <c r="Q855" s="31" t="str">
        <f>IF(N855&lt;&gt;"",VLOOKUP(M855&amp;"|"&amp;N855,Data_Hidden!$C$24:$D$29,2,FALSE),"")</f>
        <v/>
      </c>
      <c r="R855" s="32" t="str">
        <f>IF(L855=Data_Hidden!$A$13,"A", IF(L855=Data_Hidden!$A$14,"B",IF(L855=Data_Hidden!$A$15,"C",IF(L855=Data_Hidden!$A$16,"D",IF(L855=Data_Hidden!$A$17,"E",IF(L855=Data_Hidden!$A$18,"H",IF(L855=Data_Hidden!$A$19,"HPVH","")))))))</f>
        <v/>
      </c>
      <c r="S855" s="32" t="str">
        <f>IF(O855=Data_Hidden!$E$1,360,"")</f>
        <v/>
      </c>
      <c r="T855" s="32" t="str">
        <f t="shared" si="0"/>
        <v/>
      </c>
      <c r="U855" s="32" t="str">
        <f t="shared" si="1"/>
        <v/>
      </c>
      <c r="V855" s="33" t="str">
        <f t="shared" si="2"/>
        <v/>
      </c>
      <c r="W855" s="34">
        <f t="shared" si="3"/>
        <v>0</v>
      </c>
      <c r="X855" s="22"/>
      <c r="Y855" s="22"/>
      <c r="Z855" s="22"/>
    </row>
    <row r="856" spans="1:26" ht="15.75" customHeight="1" x14ac:dyDescent="0.25">
      <c r="A856" s="62">
        <v>854</v>
      </c>
      <c r="B856" s="30"/>
      <c r="C856" s="30"/>
      <c r="D856" s="57" t="str">
        <f t="shared" si="4"/>
        <v/>
      </c>
      <c r="E856" s="30"/>
      <c r="F856" s="29"/>
      <c r="G856" s="29"/>
      <c r="H856" s="29"/>
      <c r="I856" s="29"/>
      <c r="J856" s="29"/>
      <c r="K856" s="29"/>
      <c r="L856" s="30"/>
      <c r="M856" s="29"/>
      <c r="N856" s="29"/>
      <c r="O856" s="29"/>
      <c r="P856" s="61"/>
      <c r="Q856" s="31" t="str">
        <f>IF(N856&lt;&gt;"",VLOOKUP(M856&amp;"|"&amp;N856,Data_Hidden!$C$24:$D$29,2,FALSE),"")</f>
        <v/>
      </c>
      <c r="R856" s="32" t="str">
        <f>IF(L856=Data_Hidden!$A$13,"A", IF(L856=Data_Hidden!$A$14,"B",IF(L856=Data_Hidden!$A$15,"C",IF(L856=Data_Hidden!$A$16,"D",IF(L856=Data_Hidden!$A$17,"E",IF(L856=Data_Hidden!$A$18,"H",IF(L856=Data_Hidden!$A$19,"HPVH","")))))))</f>
        <v/>
      </c>
      <c r="S856" s="32" t="str">
        <f>IF(O856=Data_Hidden!$E$1,360,"")</f>
        <v/>
      </c>
      <c r="T856" s="32" t="str">
        <f t="shared" si="0"/>
        <v/>
      </c>
      <c r="U856" s="32" t="str">
        <f t="shared" si="1"/>
        <v/>
      </c>
      <c r="V856" s="33" t="str">
        <f t="shared" si="2"/>
        <v/>
      </c>
      <c r="W856" s="34">
        <f t="shared" si="3"/>
        <v>0</v>
      </c>
      <c r="X856" s="22"/>
      <c r="Y856" s="22"/>
      <c r="Z856" s="22"/>
    </row>
    <row r="857" spans="1:26" ht="15.75" customHeight="1" x14ac:dyDescent="0.25">
      <c r="A857" s="62">
        <v>855</v>
      </c>
      <c r="B857" s="30"/>
      <c r="C857" s="30"/>
      <c r="D857" s="57" t="str">
        <f t="shared" si="4"/>
        <v/>
      </c>
      <c r="E857" s="30"/>
      <c r="F857" s="29"/>
      <c r="G857" s="29"/>
      <c r="H857" s="29"/>
      <c r="I857" s="29"/>
      <c r="J857" s="29"/>
      <c r="K857" s="29"/>
      <c r="L857" s="30"/>
      <c r="M857" s="29"/>
      <c r="N857" s="29"/>
      <c r="O857" s="29"/>
      <c r="P857" s="61"/>
      <c r="Q857" s="31" t="str">
        <f>IF(N857&lt;&gt;"",VLOOKUP(M857&amp;"|"&amp;N857,Data_Hidden!$C$24:$D$29,2,FALSE),"")</f>
        <v/>
      </c>
      <c r="R857" s="32" t="str">
        <f>IF(L857=Data_Hidden!$A$13,"A", IF(L857=Data_Hidden!$A$14,"B",IF(L857=Data_Hidden!$A$15,"C",IF(L857=Data_Hidden!$A$16,"D",IF(L857=Data_Hidden!$A$17,"E",IF(L857=Data_Hidden!$A$18,"H",IF(L857=Data_Hidden!$A$19,"HPVH","")))))))</f>
        <v/>
      </c>
      <c r="S857" s="32" t="str">
        <f>IF(O857=Data_Hidden!$E$1,360,"")</f>
        <v/>
      </c>
      <c r="T857" s="32" t="str">
        <f t="shared" si="0"/>
        <v/>
      </c>
      <c r="U857" s="32" t="str">
        <f t="shared" si="1"/>
        <v/>
      </c>
      <c r="V857" s="33" t="str">
        <f t="shared" si="2"/>
        <v/>
      </c>
      <c r="W857" s="34">
        <f t="shared" si="3"/>
        <v>0</v>
      </c>
      <c r="X857" s="22"/>
      <c r="Y857" s="22"/>
      <c r="Z857" s="22"/>
    </row>
    <row r="858" spans="1:26" ht="15.75" customHeight="1" x14ac:dyDescent="0.25">
      <c r="A858" s="62">
        <v>856</v>
      </c>
      <c r="B858" s="30"/>
      <c r="C858" s="30"/>
      <c r="D858" s="57" t="str">
        <f t="shared" si="4"/>
        <v/>
      </c>
      <c r="E858" s="30"/>
      <c r="F858" s="29"/>
      <c r="G858" s="29"/>
      <c r="H858" s="29"/>
      <c r="I858" s="29"/>
      <c r="J858" s="29"/>
      <c r="K858" s="29"/>
      <c r="L858" s="30"/>
      <c r="M858" s="29"/>
      <c r="N858" s="29"/>
      <c r="O858" s="29"/>
      <c r="P858" s="61"/>
      <c r="Q858" s="31" t="str">
        <f>IF(N858&lt;&gt;"",VLOOKUP(M858&amp;"|"&amp;N858,Data_Hidden!$C$24:$D$29,2,FALSE),"")</f>
        <v/>
      </c>
      <c r="R858" s="32" t="str">
        <f>IF(L858=Data_Hidden!$A$13,"A", IF(L858=Data_Hidden!$A$14,"B",IF(L858=Data_Hidden!$A$15,"C",IF(L858=Data_Hidden!$A$16,"D",IF(L858=Data_Hidden!$A$17,"E",IF(L858=Data_Hidden!$A$18,"H",IF(L858=Data_Hidden!$A$19,"HPVH","")))))))</f>
        <v/>
      </c>
      <c r="S858" s="32" t="str">
        <f>IF(O858=Data_Hidden!$E$1,360,"")</f>
        <v/>
      </c>
      <c r="T858" s="32" t="str">
        <f t="shared" si="0"/>
        <v/>
      </c>
      <c r="U858" s="32" t="str">
        <f t="shared" si="1"/>
        <v/>
      </c>
      <c r="V858" s="33" t="str">
        <f t="shared" si="2"/>
        <v/>
      </c>
      <c r="W858" s="34">
        <f t="shared" si="3"/>
        <v>0</v>
      </c>
      <c r="X858" s="22"/>
      <c r="Y858" s="22"/>
      <c r="Z858" s="22"/>
    </row>
    <row r="859" spans="1:26" ht="15.75" customHeight="1" x14ac:dyDescent="0.25">
      <c r="A859" s="62">
        <v>857</v>
      </c>
      <c r="B859" s="30"/>
      <c r="C859" s="30"/>
      <c r="D859" s="57" t="str">
        <f t="shared" si="4"/>
        <v/>
      </c>
      <c r="E859" s="30"/>
      <c r="F859" s="29"/>
      <c r="G859" s="29"/>
      <c r="H859" s="29"/>
      <c r="I859" s="29"/>
      <c r="J859" s="29"/>
      <c r="K859" s="29"/>
      <c r="L859" s="30"/>
      <c r="M859" s="29"/>
      <c r="N859" s="29"/>
      <c r="O859" s="29"/>
      <c r="P859" s="61"/>
      <c r="Q859" s="31" t="str">
        <f>IF(N859&lt;&gt;"",VLOOKUP(M859&amp;"|"&amp;N859,Data_Hidden!$C$24:$D$29,2,FALSE),"")</f>
        <v/>
      </c>
      <c r="R859" s="32" t="str">
        <f>IF(L859=Data_Hidden!$A$13,"A", IF(L859=Data_Hidden!$A$14,"B",IF(L859=Data_Hidden!$A$15,"C",IF(L859=Data_Hidden!$A$16,"D",IF(L859=Data_Hidden!$A$17,"E",IF(L859=Data_Hidden!$A$18,"H",IF(L859=Data_Hidden!$A$19,"HPVH","")))))))</f>
        <v/>
      </c>
      <c r="S859" s="32" t="str">
        <f>IF(O859=Data_Hidden!$E$1,360,"")</f>
        <v/>
      </c>
      <c r="T859" s="32" t="str">
        <f t="shared" si="0"/>
        <v/>
      </c>
      <c r="U859" s="32" t="str">
        <f t="shared" si="1"/>
        <v/>
      </c>
      <c r="V859" s="33" t="str">
        <f t="shared" si="2"/>
        <v/>
      </c>
      <c r="W859" s="34">
        <f t="shared" si="3"/>
        <v>0</v>
      </c>
      <c r="X859" s="22"/>
      <c r="Y859" s="22"/>
      <c r="Z859" s="22"/>
    </row>
    <row r="860" spans="1:26" ht="15.75" customHeight="1" x14ac:dyDescent="0.25">
      <c r="A860" s="62">
        <v>858</v>
      </c>
      <c r="B860" s="30"/>
      <c r="C860" s="30"/>
      <c r="D860" s="57" t="str">
        <f t="shared" si="4"/>
        <v/>
      </c>
      <c r="E860" s="30"/>
      <c r="F860" s="29"/>
      <c r="G860" s="29"/>
      <c r="H860" s="29"/>
      <c r="I860" s="29"/>
      <c r="J860" s="29"/>
      <c r="K860" s="29"/>
      <c r="L860" s="30"/>
      <c r="M860" s="29"/>
      <c r="N860" s="29"/>
      <c r="O860" s="29"/>
      <c r="P860" s="61"/>
      <c r="Q860" s="31" t="str">
        <f>IF(N860&lt;&gt;"",VLOOKUP(M860&amp;"|"&amp;N860,Data_Hidden!$C$24:$D$29,2,FALSE),"")</f>
        <v/>
      </c>
      <c r="R860" s="32" t="str">
        <f>IF(L860=Data_Hidden!$A$13,"A", IF(L860=Data_Hidden!$A$14,"B",IF(L860=Data_Hidden!$A$15,"C",IF(L860=Data_Hidden!$A$16,"D",IF(L860=Data_Hidden!$A$17,"E",IF(L860=Data_Hidden!$A$18,"H",IF(L860=Data_Hidden!$A$19,"HPVH","")))))))</f>
        <v/>
      </c>
      <c r="S860" s="32" t="str">
        <f>IF(O860=Data_Hidden!$E$1,360,"")</f>
        <v/>
      </c>
      <c r="T860" s="32" t="str">
        <f t="shared" si="0"/>
        <v/>
      </c>
      <c r="U860" s="32" t="str">
        <f t="shared" si="1"/>
        <v/>
      </c>
      <c r="V860" s="33" t="str">
        <f t="shared" si="2"/>
        <v/>
      </c>
      <c r="W860" s="34">
        <f t="shared" si="3"/>
        <v>0</v>
      </c>
      <c r="X860" s="22"/>
      <c r="Y860" s="22"/>
      <c r="Z860" s="22"/>
    </row>
    <row r="861" spans="1:26" ht="15.75" customHeight="1" x14ac:dyDescent="0.25">
      <c r="A861" s="62">
        <v>859</v>
      </c>
      <c r="B861" s="30"/>
      <c r="C861" s="30"/>
      <c r="D861" s="57" t="str">
        <f t="shared" si="4"/>
        <v/>
      </c>
      <c r="E861" s="30"/>
      <c r="F861" s="29"/>
      <c r="G861" s="29"/>
      <c r="H861" s="29"/>
      <c r="I861" s="29"/>
      <c r="J861" s="29"/>
      <c r="K861" s="29"/>
      <c r="L861" s="30"/>
      <c r="M861" s="29"/>
      <c r="N861" s="29"/>
      <c r="O861" s="29"/>
      <c r="P861" s="61"/>
      <c r="Q861" s="31" t="str">
        <f>IF(N861&lt;&gt;"",VLOOKUP(M861&amp;"|"&amp;N861,Data_Hidden!$C$24:$D$29,2,FALSE),"")</f>
        <v/>
      </c>
      <c r="R861" s="32" t="str">
        <f>IF(L861=Data_Hidden!$A$13,"A", IF(L861=Data_Hidden!$A$14,"B",IF(L861=Data_Hidden!$A$15,"C",IF(L861=Data_Hidden!$A$16,"D",IF(L861=Data_Hidden!$A$17,"E",IF(L861=Data_Hidden!$A$18,"H",IF(L861=Data_Hidden!$A$19,"HPVH","")))))))</f>
        <v/>
      </c>
      <c r="S861" s="32" t="str">
        <f>IF(O861=Data_Hidden!$E$1,360,"")</f>
        <v/>
      </c>
      <c r="T861" s="32" t="str">
        <f t="shared" si="0"/>
        <v/>
      </c>
      <c r="U861" s="32" t="str">
        <f t="shared" si="1"/>
        <v/>
      </c>
      <c r="V861" s="33" t="str">
        <f t="shared" si="2"/>
        <v/>
      </c>
      <c r="W861" s="34">
        <f t="shared" si="3"/>
        <v>0</v>
      </c>
      <c r="X861" s="22"/>
      <c r="Y861" s="22"/>
      <c r="Z861" s="22"/>
    </row>
    <row r="862" spans="1:26" ht="15.75" customHeight="1" x14ac:dyDescent="0.25">
      <c r="A862" s="62">
        <v>860</v>
      </c>
      <c r="B862" s="30"/>
      <c r="C862" s="30"/>
      <c r="D862" s="57" t="str">
        <f t="shared" si="4"/>
        <v/>
      </c>
      <c r="E862" s="30"/>
      <c r="F862" s="29"/>
      <c r="G862" s="29"/>
      <c r="H862" s="29"/>
      <c r="I862" s="29"/>
      <c r="J862" s="29"/>
      <c r="K862" s="29"/>
      <c r="L862" s="30"/>
      <c r="M862" s="29"/>
      <c r="N862" s="29"/>
      <c r="O862" s="29"/>
      <c r="P862" s="61"/>
      <c r="Q862" s="31" t="str">
        <f>IF(N862&lt;&gt;"",VLOOKUP(M862&amp;"|"&amp;N862,Data_Hidden!$C$24:$D$29,2,FALSE),"")</f>
        <v/>
      </c>
      <c r="R862" s="32" t="str">
        <f>IF(L862=Data_Hidden!$A$13,"A", IF(L862=Data_Hidden!$A$14,"B",IF(L862=Data_Hidden!$A$15,"C",IF(L862=Data_Hidden!$A$16,"D",IF(L862=Data_Hidden!$A$17,"E",IF(L862=Data_Hidden!$A$18,"H",IF(L862=Data_Hidden!$A$19,"HPVH","")))))))</f>
        <v/>
      </c>
      <c r="S862" s="32" t="str">
        <f>IF(O862=Data_Hidden!$E$1,360,"")</f>
        <v/>
      </c>
      <c r="T862" s="32" t="str">
        <f t="shared" si="0"/>
        <v/>
      </c>
      <c r="U862" s="32" t="str">
        <f t="shared" si="1"/>
        <v/>
      </c>
      <c r="V862" s="33" t="str">
        <f t="shared" si="2"/>
        <v/>
      </c>
      <c r="W862" s="34">
        <f t="shared" si="3"/>
        <v>0</v>
      </c>
      <c r="X862" s="22"/>
      <c r="Y862" s="22"/>
      <c r="Z862" s="22"/>
    </row>
    <row r="863" spans="1:26" ht="15.75" customHeight="1" x14ac:dyDescent="0.25">
      <c r="A863" s="62">
        <v>861</v>
      </c>
      <c r="B863" s="30"/>
      <c r="C863" s="30"/>
      <c r="D863" s="57" t="str">
        <f t="shared" si="4"/>
        <v/>
      </c>
      <c r="E863" s="30"/>
      <c r="F863" s="29"/>
      <c r="G863" s="29"/>
      <c r="H863" s="29"/>
      <c r="I863" s="29"/>
      <c r="J863" s="29"/>
      <c r="K863" s="29"/>
      <c r="L863" s="30"/>
      <c r="M863" s="29"/>
      <c r="N863" s="29"/>
      <c r="O863" s="29"/>
      <c r="P863" s="61"/>
      <c r="Q863" s="31" t="str">
        <f>IF(N863&lt;&gt;"",VLOOKUP(M863&amp;"|"&amp;N863,Data_Hidden!$C$24:$D$29,2,FALSE),"")</f>
        <v/>
      </c>
      <c r="R863" s="32" t="str">
        <f>IF(L863=Data_Hidden!$A$13,"A", IF(L863=Data_Hidden!$A$14,"B",IF(L863=Data_Hidden!$A$15,"C",IF(L863=Data_Hidden!$A$16,"D",IF(L863=Data_Hidden!$A$17,"E",IF(L863=Data_Hidden!$A$18,"H",IF(L863=Data_Hidden!$A$19,"HPVH","")))))))</f>
        <v/>
      </c>
      <c r="S863" s="32" t="str">
        <f>IF(O863=Data_Hidden!$E$1,360,"")</f>
        <v/>
      </c>
      <c r="T863" s="32" t="str">
        <f t="shared" si="0"/>
        <v/>
      </c>
      <c r="U863" s="32" t="str">
        <f t="shared" si="1"/>
        <v/>
      </c>
      <c r="V863" s="33" t="str">
        <f t="shared" si="2"/>
        <v/>
      </c>
      <c r="W863" s="34">
        <f t="shared" si="3"/>
        <v>0</v>
      </c>
      <c r="X863" s="22"/>
      <c r="Y863" s="22"/>
      <c r="Z863" s="22"/>
    </row>
    <row r="864" spans="1:26" ht="15.75" customHeight="1" x14ac:dyDescent="0.25">
      <c r="A864" s="62">
        <v>862</v>
      </c>
      <c r="B864" s="30"/>
      <c r="C864" s="30"/>
      <c r="D864" s="57" t="str">
        <f t="shared" si="4"/>
        <v/>
      </c>
      <c r="E864" s="30"/>
      <c r="F864" s="29"/>
      <c r="G864" s="29"/>
      <c r="H864" s="29"/>
      <c r="I864" s="29"/>
      <c r="J864" s="29"/>
      <c r="K864" s="29"/>
      <c r="L864" s="30"/>
      <c r="M864" s="29"/>
      <c r="N864" s="29"/>
      <c r="O864" s="29"/>
      <c r="P864" s="61"/>
      <c r="Q864" s="31" t="str">
        <f>IF(N864&lt;&gt;"",VLOOKUP(M864&amp;"|"&amp;N864,Data_Hidden!$C$24:$D$29,2,FALSE),"")</f>
        <v/>
      </c>
      <c r="R864" s="32" t="str">
        <f>IF(L864=Data_Hidden!$A$13,"A", IF(L864=Data_Hidden!$A$14,"B",IF(L864=Data_Hidden!$A$15,"C",IF(L864=Data_Hidden!$A$16,"D",IF(L864=Data_Hidden!$A$17,"E",IF(L864=Data_Hidden!$A$18,"H",IF(L864=Data_Hidden!$A$19,"HPVH","")))))))</f>
        <v/>
      </c>
      <c r="S864" s="32" t="str">
        <f>IF(O864=Data_Hidden!$E$1,360,"")</f>
        <v/>
      </c>
      <c r="T864" s="32" t="str">
        <f t="shared" si="0"/>
        <v/>
      </c>
      <c r="U864" s="32" t="str">
        <f t="shared" si="1"/>
        <v/>
      </c>
      <c r="V864" s="33" t="str">
        <f t="shared" si="2"/>
        <v/>
      </c>
      <c r="W864" s="34">
        <f t="shared" si="3"/>
        <v>0</v>
      </c>
      <c r="X864" s="22"/>
      <c r="Y864" s="22"/>
      <c r="Z864" s="22"/>
    </row>
    <row r="865" spans="1:26" ht="15.75" customHeight="1" x14ac:dyDescent="0.25">
      <c r="A865" s="62">
        <v>863</v>
      </c>
      <c r="B865" s="30"/>
      <c r="C865" s="30"/>
      <c r="D865" s="57" t="str">
        <f t="shared" si="4"/>
        <v/>
      </c>
      <c r="E865" s="30"/>
      <c r="F865" s="29"/>
      <c r="G865" s="29"/>
      <c r="H865" s="29"/>
      <c r="I865" s="29"/>
      <c r="J865" s="29"/>
      <c r="K865" s="29"/>
      <c r="L865" s="30"/>
      <c r="M865" s="29"/>
      <c r="N865" s="29"/>
      <c r="O865" s="29"/>
      <c r="P865" s="61"/>
      <c r="Q865" s="31" t="str">
        <f>IF(N865&lt;&gt;"",VLOOKUP(M865&amp;"|"&amp;N865,Data_Hidden!$C$24:$D$29,2,FALSE),"")</f>
        <v/>
      </c>
      <c r="R865" s="32" t="str">
        <f>IF(L865=Data_Hidden!$A$13,"A", IF(L865=Data_Hidden!$A$14,"B",IF(L865=Data_Hidden!$A$15,"C",IF(L865=Data_Hidden!$A$16,"D",IF(L865=Data_Hidden!$A$17,"E",IF(L865=Data_Hidden!$A$18,"H",IF(L865=Data_Hidden!$A$19,"HPVH","")))))))</f>
        <v/>
      </c>
      <c r="S865" s="32" t="str">
        <f>IF(O865=Data_Hidden!$E$1,360,"")</f>
        <v/>
      </c>
      <c r="T865" s="32" t="str">
        <f t="shared" si="0"/>
        <v/>
      </c>
      <c r="U865" s="32" t="str">
        <f t="shared" si="1"/>
        <v/>
      </c>
      <c r="V865" s="33" t="str">
        <f t="shared" si="2"/>
        <v/>
      </c>
      <c r="W865" s="34">
        <f t="shared" si="3"/>
        <v>0</v>
      </c>
      <c r="X865" s="22"/>
      <c r="Y865" s="22"/>
      <c r="Z865" s="22"/>
    </row>
    <row r="866" spans="1:26" ht="15.75" customHeight="1" x14ac:dyDescent="0.25">
      <c r="A866" s="62">
        <v>864</v>
      </c>
      <c r="B866" s="30"/>
      <c r="C866" s="30"/>
      <c r="D866" s="57" t="str">
        <f t="shared" si="4"/>
        <v/>
      </c>
      <c r="E866" s="30"/>
      <c r="F866" s="29"/>
      <c r="G866" s="29"/>
      <c r="H866" s="29"/>
      <c r="I866" s="29"/>
      <c r="J866" s="29"/>
      <c r="K866" s="29"/>
      <c r="L866" s="30"/>
      <c r="M866" s="29"/>
      <c r="N866" s="29"/>
      <c r="O866" s="29"/>
      <c r="P866" s="61"/>
      <c r="Q866" s="31" t="str">
        <f>IF(N866&lt;&gt;"",VLOOKUP(M866&amp;"|"&amp;N866,Data_Hidden!$C$24:$D$29,2,FALSE),"")</f>
        <v/>
      </c>
      <c r="R866" s="32" t="str">
        <f>IF(L866=Data_Hidden!$A$13,"A", IF(L866=Data_Hidden!$A$14,"B",IF(L866=Data_Hidden!$A$15,"C",IF(L866=Data_Hidden!$A$16,"D",IF(L866=Data_Hidden!$A$17,"E",IF(L866=Data_Hidden!$A$18,"H",IF(L866=Data_Hidden!$A$19,"HPVH","")))))))</f>
        <v/>
      </c>
      <c r="S866" s="32" t="str">
        <f>IF(O866=Data_Hidden!$E$1,360,"")</f>
        <v/>
      </c>
      <c r="T866" s="32" t="str">
        <f t="shared" si="0"/>
        <v/>
      </c>
      <c r="U866" s="32" t="str">
        <f t="shared" si="1"/>
        <v/>
      </c>
      <c r="V866" s="33" t="str">
        <f t="shared" si="2"/>
        <v/>
      </c>
      <c r="W866" s="34">
        <f t="shared" si="3"/>
        <v>0</v>
      </c>
      <c r="X866" s="22"/>
      <c r="Y866" s="22"/>
      <c r="Z866" s="22"/>
    </row>
    <row r="867" spans="1:26" ht="15.75" customHeight="1" x14ac:dyDescent="0.25">
      <c r="A867" s="62">
        <v>865</v>
      </c>
      <c r="B867" s="30"/>
      <c r="C867" s="30"/>
      <c r="D867" s="57" t="str">
        <f t="shared" si="4"/>
        <v/>
      </c>
      <c r="E867" s="30"/>
      <c r="F867" s="29"/>
      <c r="G867" s="29"/>
      <c r="H867" s="29"/>
      <c r="I867" s="29"/>
      <c r="J867" s="29"/>
      <c r="K867" s="29"/>
      <c r="L867" s="30"/>
      <c r="M867" s="29"/>
      <c r="N867" s="29"/>
      <c r="O867" s="29"/>
      <c r="P867" s="61"/>
      <c r="Q867" s="31" t="str">
        <f>IF(N867&lt;&gt;"",VLOOKUP(M867&amp;"|"&amp;N867,Data_Hidden!$C$24:$D$29,2,FALSE),"")</f>
        <v/>
      </c>
      <c r="R867" s="32" t="str">
        <f>IF(L867=Data_Hidden!$A$13,"A", IF(L867=Data_Hidden!$A$14,"B",IF(L867=Data_Hidden!$A$15,"C",IF(L867=Data_Hidden!$A$16,"D",IF(L867=Data_Hidden!$A$17,"E",IF(L867=Data_Hidden!$A$18,"H",IF(L867=Data_Hidden!$A$19,"HPVH","")))))))</f>
        <v/>
      </c>
      <c r="S867" s="32" t="str">
        <f>IF(O867=Data_Hidden!$E$1,360,"")</f>
        <v/>
      </c>
      <c r="T867" s="32" t="str">
        <f t="shared" si="0"/>
        <v/>
      </c>
      <c r="U867" s="32" t="str">
        <f t="shared" si="1"/>
        <v/>
      </c>
      <c r="V867" s="33" t="str">
        <f t="shared" si="2"/>
        <v/>
      </c>
      <c r="W867" s="34">
        <f t="shared" si="3"/>
        <v>0</v>
      </c>
      <c r="X867" s="22"/>
      <c r="Y867" s="22"/>
      <c r="Z867" s="22"/>
    </row>
    <row r="868" spans="1:26" ht="15.75" customHeight="1" x14ac:dyDescent="0.25">
      <c r="A868" s="62">
        <v>866</v>
      </c>
      <c r="B868" s="30"/>
      <c r="C868" s="30"/>
      <c r="D868" s="57" t="str">
        <f t="shared" si="4"/>
        <v/>
      </c>
      <c r="E868" s="30"/>
      <c r="F868" s="29"/>
      <c r="G868" s="29"/>
      <c r="H868" s="29"/>
      <c r="I868" s="29"/>
      <c r="J868" s="29"/>
      <c r="K868" s="29"/>
      <c r="L868" s="30"/>
      <c r="M868" s="29"/>
      <c r="N868" s="29"/>
      <c r="O868" s="29"/>
      <c r="P868" s="61"/>
      <c r="Q868" s="31" t="str">
        <f>IF(N868&lt;&gt;"",VLOOKUP(M868&amp;"|"&amp;N868,Data_Hidden!$C$24:$D$29,2,FALSE),"")</f>
        <v/>
      </c>
      <c r="R868" s="32" t="str">
        <f>IF(L868=Data_Hidden!$A$13,"A", IF(L868=Data_Hidden!$A$14,"B",IF(L868=Data_Hidden!$A$15,"C",IF(L868=Data_Hidden!$A$16,"D",IF(L868=Data_Hidden!$A$17,"E",IF(L868=Data_Hidden!$A$18,"H",IF(L868=Data_Hidden!$A$19,"HPVH","")))))))</f>
        <v/>
      </c>
      <c r="S868" s="32" t="str">
        <f>IF(O868=Data_Hidden!$E$1,360,"")</f>
        <v/>
      </c>
      <c r="T868" s="32" t="str">
        <f t="shared" si="0"/>
        <v/>
      </c>
      <c r="U868" s="32" t="str">
        <f t="shared" si="1"/>
        <v/>
      </c>
      <c r="V868" s="33" t="str">
        <f t="shared" si="2"/>
        <v/>
      </c>
      <c r="W868" s="34">
        <f t="shared" si="3"/>
        <v>0</v>
      </c>
      <c r="X868" s="22"/>
      <c r="Y868" s="22"/>
      <c r="Z868" s="22"/>
    </row>
    <row r="869" spans="1:26" ht="15.75" customHeight="1" x14ac:dyDescent="0.25">
      <c r="A869" s="62">
        <v>867</v>
      </c>
      <c r="B869" s="30"/>
      <c r="C869" s="30"/>
      <c r="D869" s="57" t="str">
        <f t="shared" si="4"/>
        <v/>
      </c>
      <c r="E869" s="30"/>
      <c r="F869" s="29"/>
      <c r="G869" s="29"/>
      <c r="H869" s="29"/>
      <c r="I869" s="29"/>
      <c r="J869" s="29"/>
      <c r="K869" s="29"/>
      <c r="L869" s="30"/>
      <c r="M869" s="29"/>
      <c r="N869" s="29"/>
      <c r="O869" s="29"/>
      <c r="P869" s="61"/>
      <c r="Q869" s="31" t="str">
        <f>IF(N869&lt;&gt;"",VLOOKUP(M869&amp;"|"&amp;N869,Data_Hidden!$C$24:$D$29,2,FALSE),"")</f>
        <v/>
      </c>
      <c r="R869" s="32" t="str">
        <f>IF(L869=Data_Hidden!$A$13,"A", IF(L869=Data_Hidden!$A$14,"B",IF(L869=Data_Hidden!$A$15,"C",IF(L869=Data_Hidden!$A$16,"D",IF(L869=Data_Hidden!$A$17,"E",IF(L869=Data_Hidden!$A$18,"H",IF(L869=Data_Hidden!$A$19,"HPVH","")))))))</f>
        <v/>
      </c>
      <c r="S869" s="32" t="str">
        <f>IF(O869=Data_Hidden!$E$1,360,"")</f>
        <v/>
      </c>
      <c r="T869" s="32" t="str">
        <f t="shared" si="0"/>
        <v/>
      </c>
      <c r="U869" s="32" t="str">
        <f t="shared" si="1"/>
        <v/>
      </c>
      <c r="V869" s="33" t="str">
        <f t="shared" si="2"/>
        <v/>
      </c>
      <c r="W869" s="34">
        <f t="shared" si="3"/>
        <v>0</v>
      </c>
      <c r="X869" s="22"/>
      <c r="Y869" s="22"/>
      <c r="Z869" s="22"/>
    </row>
    <row r="870" spans="1:26" ht="15.75" customHeight="1" x14ac:dyDescent="0.25">
      <c r="A870" s="62">
        <v>868</v>
      </c>
      <c r="B870" s="30"/>
      <c r="C870" s="30"/>
      <c r="D870" s="57" t="str">
        <f t="shared" si="4"/>
        <v/>
      </c>
      <c r="E870" s="30"/>
      <c r="F870" s="29"/>
      <c r="G870" s="29"/>
      <c r="H870" s="29"/>
      <c r="I870" s="29"/>
      <c r="J870" s="29"/>
      <c r="K870" s="29"/>
      <c r="L870" s="30"/>
      <c r="M870" s="29"/>
      <c r="N870" s="29"/>
      <c r="O870" s="29"/>
      <c r="P870" s="61"/>
      <c r="Q870" s="31" t="str">
        <f>IF(N870&lt;&gt;"",VLOOKUP(M870&amp;"|"&amp;N870,Data_Hidden!$C$24:$D$29,2,FALSE),"")</f>
        <v/>
      </c>
      <c r="R870" s="32" t="str">
        <f>IF(L870=Data_Hidden!$A$13,"A", IF(L870=Data_Hidden!$A$14,"B",IF(L870=Data_Hidden!$A$15,"C",IF(L870=Data_Hidden!$A$16,"D",IF(L870=Data_Hidden!$A$17,"E",IF(L870=Data_Hidden!$A$18,"H",IF(L870=Data_Hidden!$A$19,"HPVH","")))))))</f>
        <v/>
      </c>
      <c r="S870" s="32" t="str">
        <f>IF(O870=Data_Hidden!$E$1,360,"")</f>
        <v/>
      </c>
      <c r="T870" s="32" t="str">
        <f t="shared" si="0"/>
        <v/>
      </c>
      <c r="U870" s="32" t="str">
        <f t="shared" si="1"/>
        <v/>
      </c>
      <c r="V870" s="33" t="str">
        <f t="shared" si="2"/>
        <v/>
      </c>
      <c r="W870" s="34">
        <f t="shared" si="3"/>
        <v>0</v>
      </c>
      <c r="X870" s="22"/>
      <c r="Y870" s="22"/>
      <c r="Z870" s="22"/>
    </row>
    <row r="871" spans="1:26" ht="15.75" customHeight="1" x14ac:dyDescent="0.25">
      <c r="A871" s="62">
        <v>869</v>
      </c>
      <c r="B871" s="30"/>
      <c r="C871" s="30"/>
      <c r="D871" s="57" t="str">
        <f t="shared" si="4"/>
        <v/>
      </c>
      <c r="E871" s="30"/>
      <c r="F871" s="29"/>
      <c r="G871" s="29"/>
      <c r="H871" s="29"/>
      <c r="I871" s="29"/>
      <c r="J871" s="29"/>
      <c r="K871" s="29"/>
      <c r="L871" s="30"/>
      <c r="M871" s="29"/>
      <c r="N871" s="29"/>
      <c r="O871" s="29"/>
      <c r="P871" s="61"/>
      <c r="Q871" s="31" t="str">
        <f>IF(N871&lt;&gt;"",VLOOKUP(M871&amp;"|"&amp;N871,Data_Hidden!$C$24:$D$29,2,FALSE),"")</f>
        <v/>
      </c>
      <c r="R871" s="32" t="str">
        <f>IF(L871=Data_Hidden!$A$13,"A", IF(L871=Data_Hidden!$A$14,"B",IF(L871=Data_Hidden!$A$15,"C",IF(L871=Data_Hidden!$A$16,"D",IF(L871=Data_Hidden!$A$17,"E",IF(L871=Data_Hidden!$A$18,"H",IF(L871=Data_Hidden!$A$19,"HPVH","")))))))</f>
        <v/>
      </c>
      <c r="S871" s="32" t="str">
        <f>IF(O871=Data_Hidden!$E$1,360,"")</f>
        <v/>
      </c>
      <c r="T871" s="32" t="str">
        <f t="shared" si="0"/>
        <v/>
      </c>
      <c r="U871" s="32" t="str">
        <f t="shared" si="1"/>
        <v/>
      </c>
      <c r="V871" s="33" t="str">
        <f t="shared" si="2"/>
        <v/>
      </c>
      <c r="W871" s="34">
        <f t="shared" si="3"/>
        <v>0</v>
      </c>
      <c r="X871" s="22"/>
      <c r="Y871" s="22"/>
      <c r="Z871" s="22"/>
    </row>
    <row r="872" spans="1:26" ht="15.75" customHeight="1" x14ac:dyDescent="0.25">
      <c r="A872" s="62">
        <v>870</v>
      </c>
      <c r="B872" s="30"/>
      <c r="C872" s="30"/>
      <c r="D872" s="57" t="str">
        <f t="shared" si="4"/>
        <v/>
      </c>
      <c r="E872" s="30"/>
      <c r="F872" s="29"/>
      <c r="G872" s="29"/>
      <c r="H872" s="29"/>
      <c r="I872" s="29"/>
      <c r="J872" s="29"/>
      <c r="K872" s="29"/>
      <c r="L872" s="30"/>
      <c r="M872" s="29"/>
      <c r="N872" s="29"/>
      <c r="O872" s="29"/>
      <c r="P872" s="61"/>
      <c r="Q872" s="31" t="str">
        <f>IF(N872&lt;&gt;"",VLOOKUP(M872&amp;"|"&amp;N872,Data_Hidden!$C$24:$D$29,2,FALSE),"")</f>
        <v/>
      </c>
      <c r="R872" s="32" t="str">
        <f>IF(L872=Data_Hidden!$A$13,"A", IF(L872=Data_Hidden!$A$14,"B",IF(L872=Data_Hidden!$A$15,"C",IF(L872=Data_Hidden!$A$16,"D",IF(L872=Data_Hidden!$A$17,"E",IF(L872=Data_Hidden!$A$18,"H",IF(L872=Data_Hidden!$A$19,"HPVH","")))))))</f>
        <v/>
      </c>
      <c r="S872" s="32" t="str">
        <f>IF(O872=Data_Hidden!$E$1,360,"")</f>
        <v/>
      </c>
      <c r="T872" s="32" t="str">
        <f t="shared" si="0"/>
        <v/>
      </c>
      <c r="U872" s="32" t="str">
        <f t="shared" si="1"/>
        <v/>
      </c>
      <c r="V872" s="33" t="str">
        <f t="shared" si="2"/>
        <v/>
      </c>
      <c r="W872" s="34">
        <f t="shared" si="3"/>
        <v>0</v>
      </c>
      <c r="X872" s="22"/>
      <c r="Y872" s="22"/>
      <c r="Z872" s="22"/>
    </row>
    <row r="873" spans="1:26" ht="15.75" customHeight="1" x14ac:dyDescent="0.25">
      <c r="A873" s="62">
        <v>871</v>
      </c>
      <c r="B873" s="30"/>
      <c r="C873" s="30"/>
      <c r="D873" s="57" t="str">
        <f t="shared" si="4"/>
        <v/>
      </c>
      <c r="E873" s="30"/>
      <c r="F873" s="29"/>
      <c r="G873" s="29"/>
      <c r="H873" s="29"/>
      <c r="I873" s="29"/>
      <c r="J873" s="29"/>
      <c r="K873" s="29"/>
      <c r="L873" s="30"/>
      <c r="M873" s="29"/>
      <c r="N873" s="29"/>
      <c r="O873" s="29"/>
      <c r="P873" s="61"/>
      <c r="Q873" s="31" t="str">
        <f>IF(N873&lt;&gt;"",VLOOKUP(M873&amp;"|"&amp;N873,Data_Hidden!$C$24:$D$29,2,FALSE),"")</f>
        <v/>
      </c>
      <c r="R873" s="32" t="str">
        <f>IF(L873=Data_Hidden!$A$13,"A", IF(L873=Data_Hidden!$A$14,"B",IF(L873=Data_Hidden!$A$15,"C",IF(L873=Data_Hidden!$A$16,"D",IF(L873=Data_Hidden!$A$17,"E",IF(L873=Data_Hidden!$A$18,"H",IF(L873=Data_Hidden!$A$19,"HPVH","")))))))</f>
        <v/>
      </c>
      <c r="S873" s="32" t="str">
        <f>IF(O873=Data_Hidden!$E$1,360,"")</f>
        <v/>
      </c>
      <c r="T873" s="32" t="str">
        <f t="shared" si="0"/>
        <v/>
      </c>
      <c r="U873" s="32" t="str">
        <f t="shared" si="1"/>
        <v/>
      </c>
      <c r="V873" s="33" t="str">
        <f t="shared" si="2"/>
        <v/>
      </c>
      <c r="W873" s="34">
        <f t="shared" si="3"/>
        <v>0</v>
      </c>
      <c r="X873" s="22"/>
      <c r="Y873" s="22"/>
      <c r="Z873" s="22"/>
    </row>
    <row r="874" spans="1:26" ht="15.75" customHeight="1" x14ac:dyDescent="0.25">
      <c r="A874" s="62">
        <v>872</v>
      </c>
      <c r="B874" s="30"/>
      <c r="C874" s="30"/>
      <c r="D874" s="57" t="str">
        <f t="shared" si="4"/>
        <v/>
      </c>
      <c r="E874" s="30"/>
      <c r="F874" s="29"/>
      <c r="G874" s="29"/>
      <c r="H874" s="29"/>
      <c r="I874" s="29"/>
      <c r="J874" s="29"/>
      <c r="K874" s="29"/>
      <c r="L874" s="30"/>
      <c r="M874" s="29"/>
      <c r="N874" s="29"/>
      <c r="O874" s="29"/>
      <c r="P874" s="61"/>
      <c r="Q874" s="31" t="str">
        <f>IF(N874&lt;&gt;"",VLOOKUP(M874&amp;"|"&amp;N874,Data_Hidden!$C$24:$D$29,2,FALSE),"")</f>
        <v/>
      </c>
      <c r="R874" s="32" t="str">
        <f>IF(L874=Data_Hidden!$A$13,"A", IF(L874=Data_Hidden!$A$14,"B",IF(L874=Data_Hidden!$A$15,"C",IF(L874=Data_Hidden!$A$16,"D",IF(L874=Data_Hidden!$A$17,"E",IF(L874=Data_Hidden!$A$18,"H",IF(L874=Data_Hidden!$A$19,"HPVH","")))))))</f>
        <v/>
      </c>
      <c r="S874" s="32" t="str">
        <f>IF(O874=Data_Hidden!$E$1,360,"")</f>
        <v/>
      </c>
      <c r="T874" s="32" t="str">
        <f t="shared" si="0"/>
        <v/>
      </c>
      <c r="U874" s="32" t="str">
        <f t="shared" si="1"/>
        <v/>
      </c>
      <c r="V874" s="33" t="str">
        <f t="shared" si="2"/>
        <v/>
      </c>
      <c r="W874" s="34">
        <f t="shared" si="3"/>
        <v>0</v>
      </c>
      <c r="X874" s="22"/>
      <c r="Y874" s="22"/>
      <c r="Z874" s="22"/>
    </row>
    <row r="875" spans="1:26" ht="15.75" customHeight="1" x14ac:dyDescent="0.25">
      <c r="A875" s="62">
        <v>873</v>
      </c>
      <c r="B875" s="30"/>
      <c r="C875" s="30"/>
      <c r="D875" s="57" t="str">
        <f t="shared" si="4"/>
        <v/>
      </c>
      <c r="E875" s="30"/>
      <c r="F875" s="29"/>
      <c r="G875" s="29"/>
      <c r="H875" s="29"/>
      <c r="I875" s="29"/>
      <c r="J875" s="29"/>
      <c r="K875" s="29"/>
      <c r="L875" s="30"/>
      <c r="M875" s="29"/>
      <c r="N875" s="29"/>
      <c r="O875" s="29"/>
      <c r="P875" s="61"/>
      <c r="Q875" s="31" t="str">
        <f>IF(N875&lt;&gt;"",VLOOKUP(M875&amp;"|"&amp;N875,Data_Hidden!$C$24:$D$29,2,FALSE),"")</f>
        <v/>
      </c>
      <c r="R875" s="32" t="str">
        <f>IF(L875=Data_Hidden!$A$13,"A", IF(L875=Data_Hidden!$A$14,"B",IF(L875=Data_Hidden!$A$15,"C",IF(L875=Data_Hidden!$A$16,"D",IF(L875=Data_Hidden!$A$17,"E",IF(L875=Data_Hidden!$A$18,"H",IF(L875=Data_Hidden!$A$19,"HPVH","")))))))</f>
        <v/>
      </c>
      <c r="S875" s="32" t="str">
        <f>IF(O875=Data_Hidden!$E$1,360,"")</f>
        <v/>
      </c>
      <c r="T875" s="32" t="str">
        <f t="shared" si="0"/>
        <v/>
      </c>
      <c r="U875" s="32" t="str">
        <f t="shared" si="1"/>
        <v/>
      </c>
      <c r="V875" s="33" t="str">
        <f t="shared" si="2"/>
        <v/>
      </c>
      <c r="W875" s="34">
        <f t="shared" si="3"/>
        <v>0</v>
      </c>
      <c r="X875" s="22"/>
      <c r="Y875" s="22"/>
      <c r="Z875" s="22"/>
    </row>
    <row r="876" spans="1:26" ht="15.75" customHeight="1" x14ac:dyDescent="0.25">
      <c r="A876" s="62">
        <v>874</v>
      </c>
      <c r="B876" s="30"/>
      <c r="C876" s="30"/>
      <c r="D876" s="57" t="str">
        <f t="shared" si="4"/>
        <v/>
      </c>
      <c r="E876" s="30"/>
      <c r="F876" s="29"/>
      <c r="G876" s="29"/>
      <c r="H876" s="29"/>
      <c r="I876" s="29"/>
      <c r="J876" s="29"/>
      <c r="K876" s="29"/>
      <c r="L876" s="30"/>
      <c r="M876" s="29"/>
      <c r="N876" s="29"/>
      <c r="O876" s="29"/>
      <c r="P876" s="61"/>
      <c r="Q876" s="31" t="str">
        <f>IF(N876&lt;&gt;"",VLOOKUP(M876&amp;"|"&amp;N876,Data_Hidden!$C$24:$D$29,2,FALSE),"")</f>
        <v/>
      </c>
      <c r="R876" s="32" t="str">
        <f>IF(L876=Data_Hidden!$A$13,"A", IF(L876=Data_Hidden!$A$14,"B",IF(L876=Data_Hidden!$A$15,"C",IF(L876=Data_Hidden!$A$16,"D",IF(L876=Data_Hidden!$A$17,"E",IF(L876=Data_Hidden!$A$18,"H",IF(L876=Data_Hidden!$A$19,"HPVH","")))))))</f>
        <v/>
      </c>
      <c r="S876" s="32" t="str">
        <f>IF(O876=Data_Hidden!$E$1,360,"")</f>
        <v/>
      </c>
      <c r="T876" s="32" t="str">
        <f t="shared" si="0"/>
        <v/>
      </c>
      <c r="U876" s="32" t="str">
        <f t="shared" si="1"/>
        <v/>
      </c>
      <c r="V876" s="33" t="str">
        <f t="shared" si="2"/>
        <v/>
      </c>
      <c r="W876" s="34">
        <f t="shared" si="3"/>
        <v>0</v>
      </c>
      <c r="X876" s="22"/>
      <c r="Y876" s="22"/>
      <c r="Z876" s="22"/>
    </row>
    <row r="877" spans="1:26" ht="15.75" customHeight="1" x14ac:dyDescent="0.25">
      <c r="A877" s="62">
        <v>875</v>
      </c>
      <c r="B877" s="30"/>
      <c r="C877" s="30"/>
      <c r="D877" s="57" t="str">
        <f t="shared" si="4"/>
        <v/>
      </c>
      <c r="E877" s="30"/>
      <c r="F877" s="29"/>
      <c r="G877" s="29"/>
      <c r="H877" s="29"/>
      <c r="I877" s="29"/>
      <c r="J877" s="29"/>
      <c r="K877" s="29"/>
      <c r="L877" s="30"/>
      <c r="M877" s="29"/>
      <c r="N877" s="29"/>
      <c r="O877" s="29"/>
      <c r="P877" s="61"/>
      <c r="Q877" s="31" t="str">
        <f>IF(N877&lt;&gt;"",VLOOKUP(M877&amp;"|"&amp;N877,Data_Hidden!$C$24:$D$29,2,FALSE),"")</f>
        <v/>
      </c>
      <c r="R877" s="32" t="str">
        <f>IF(L877=Data_Hidden!$A$13,"A", IF(L877=Data_Hidden!$A$14,"B",IF(L877=Data_Hidden!$A$15,"C",IF(L877=Data_Hidden!$A$16,"D",IF(L877=Data_Hidden!$A$17,"E",IF(L877=Data_Hidden!$A$18,"H",IF(L877=Data_Hidden!$A$19,"HPVH","")))))))</f>
        <v/>
      </c>
      <c r="S877" s="32" t="str">
        <f>IF(O877=Data_Hidden!$E$1,360,"")</f>
        <v/>
      </c>
      <c r="T877" s="32" t="str">
        <f t="shared" si="0"/>
        <v/>
      </c>
      <c r="U877" s="32" t="str">
        <f t="shared" si="1"/>
        <v/>
      </c>
      <c r="V877" s="33" t="str">
        <f t="shared" si="2"/>
        <v/>
      </c>
      <c r="W877" s="34">
        <f t="shared" si="3"/>
        <v>0</v>
      </c>
      <c r="X877" s="22"/>
      <c r="Y877" s="22"/>
      <c r="Z877" s="22"/>
    </row>
    <row r="878" spans="1:26" ht="15.75" customHeight="1" x14ac:dyDescent="0.25">
      <c r="A878" s="62">
        <v>876</v>
      </c>
      <c r="B878" s="30"/>
      <c r="C878" s="30"/>
      <c r="D878" s="57" t="str">
        <f t="shared" si="4"/>
        <v/>
      </c>
      <c r="E878" s="30"/>
      <c r="F878" s="29"/>
      <c r="G878" s="29"/>
      <c r="H878" s="29"/>
      <c r="I878" s="29"/>
      <c r="J878" s="29"/>
      <c r="K878" s="29"/>
      <c r="L878" s="30"/>
      <c r="M878" s="29"/>
      <c r="N878" s="29"/>
      <c r="O878" s="29"/>
      <c r="P878" s="61"/>
      <c r="Q878" s="31" t="str">
        <f>IF(N878&lt;&gt;"",VLOOKUP(M878&amp;"|"&amp;N878,Data_Hidden!$C$24:$D$29,2,FALSE),"")</f>
        <v/>
      </c>
      <c r="R878" s="32" t="str">
        <f>IF(L878=Data_Hidden!$A$13,"A", IF(L878=Data_Hidden!$A$14,"B",IF(L878=Data_Hidden!$A$15,"C",IF(L878=Data_Hidden!$A$16,"D",IF(L878=Data_Hidden!$A$17,"E",IF(L878=Data_Hidden!$A$18,"H",IF(L878=Data_Hidden!$A$19,"HPVH","")))))))</f>
        <v/>
      </c>
      <c r="S878" s="32" t="str">
        <f>IF(O878=Data_Hidden!$E$1,360,"")</f>
        <v/>
      </c>
      <c r="T878" s="32" t="str">
        <f t="shared" si="0"/>
        <v/>
      </c>
      <c r="U878" s="32" t="str">
        <f t="shared" si="1"/>
        <v/>
      </c>
      <c r="V878" s="33" t="str">
        <f t="shared" si="2"/>
        <v/>
      </c>
      <c r="W878" s="34">
        <f t="shared" si="3"/>
        <v>0</v>
      </c>
      <c r="X878" s="22"/>
      <c r="Y878" s="22"/>
      <c r="Z878" s="22"/>
    </row>
    <row r="879" spans="1:26" ht="15.75" customHeight="1" x14ac:dyDescent="0.25">
      <c r="A879" s="62">
        <v>877</v>
      </c>
      <c r="B879" s="30"/>
      <c r="C879" s="30"/>
      <c r="D879" s="57" t="str">
        <f t="shared" si="4"/>
        <v/>
      </c>
      <c r="E879" s="30"/>
      <c r="F879" s="29"/>
      <c r="G879" s="29"/>
      <c r="H879" s="29"/>
      <c r="I879" s="29"/>
      <c r="J879" s="29"/>
      <c r="K879" s="29"/>
      <c r="L879" s="30"/>
      <c r="M879" s="29"/>
      <c r="N879" s="29"/>
      <c r="O879" s="29"/>
      <c r="P879" s="61"/>
      <c r="Q879" s="31" t="str">
        <f>IF(N879&lt;&gt;"",VLOOKUP(M879&amp;"|"&amp;N879,Data_Hidden!$C$24:$D$29,2,FALSE),"")</f>
        <v/>
      </c>
      <c r="R879" s="32" t="str">
        <f>IF(L879=Data_Hidden!$A$13,"A", IF(L879=Data_Hidden!$A$14,"B",IF(L879=Data_Hidden!$A$15,"C",IF(L879=Data_Hidden!$A$16,"D",IF(L879=Data_Hidden!$A$17,"E",IF(L879=Data_Hidden!$A$18,"H",IF(L879=Data_Hidden!$A$19,"HPVH","")))))))</f>
        <v/>
      </c>
      <c r="S879" s="32" t="str">
        <f>IF(O879=Data_Hidden!$E$1,360,"")</f>
        <v/>
      </c>
      <c r="T879" s="32" t="str">
        <f t="shared" si="0"/>
        <v/>
      </c>
      <c r="U879" s="32" t="str">
        <f t="shared" si="1"/>
        <v/>
      </c>
      <c r="V879" s="33" t="str">
        <f t="shared" si="2"/>
        <v/>
      </c>
      <c r="W879" s="34">
        <f t="shared" si="3"/>
        <v>0</v>
      </c>
      <c r="X879" s="22"/>
      <c r="Y879" s="22"/>
      <c r="Z879" s="22"/>
    </row>
    <row r="880" spans="1:26" ht="15.75" customHeight="1" x14ac:dyDescent="0.25">
      <c r="A880" s="62">
        <v>878</v>
      </c>
      <c r="B880" s="30"/>
      <c r="C880" s="30"/>
      <c r="D880" s="57" t="str">
        <f t="shared" si="4"/>
        <v/>
      </c>
      <c r="E880" s="30"/>
      <c r="F880" s="29"/>
      <c r="G880" s="29"/>
      <c r="H880" s="29"/>
      <c r="I880" s="29"/>
      <c r="J880" s="29"/>
      <c r="K880" s="29"/>
      <c r="L880" s="30"/>
      <c r="M880" s="29"/>
      <c r="N880" s="29"/>
      <c r="O880" s="29"/>
      <c r="P880" s="61"/>
      <c r="Q880" s="31" t="str">
        <f>IF(N880&lt;&gt;"",VLOOKUP(M880&amp;"|"&amp;N880,Data_Hidden!$C$24:$D$29,2,FALSE),"")</f>
        <v/>
      </c>
      <c r="R880" s="32" t="str">
        <f>IF(L880=Data_Hidden!$A$13,"A", IF(L880=Data_Hidden!$A$14,"B",IF(L880=Data_Hidden!$A$15,"C",IF(L880=Data_Hidden!$A$16,"D",IF(L880=Data_Hidden!$A$17,"E",IF(L880=Data_Hidden!$A$18,"H",IF(L880=Data_Hidden!$A$19,"HPVH","")))))))</f>
        <v/>
      </c>
      <c r="S880" s="32" t="str">
        <f>IF(O880=Data_Hidden!$E$1,360,"")</f>
        <v/>
      </c>
      <c r="T880" s="32" t="str">
        <f t="shared" si="0"/>
        <v/>
      </c>
      <c r="U880" s="32" t="str">
        <f t="shared" si="1"/>
        <v/>
      </c>
      <c r="V880" s="33" t="str">
        <f t="shared" si="2"/>
        <v/>
      </c>
      <c r="W880" s="34">
        <f t="shared" si="3"/>
        <v>0</v>
      </c>
      <c r="X880" s="22"/>
      <c r="Y880" s="22"/>
      <c r="Z880" s="22"/>
    </row>
    <row r="881" spans="1:26" ht="15.75" customHeight="1" x14ac:dyDescent="0.25">
      <c r="A881" s="62">
        <v>879</v>
      </c>
      <c r="B881" s="30"/>
      <c r="C881" s="30"/>
      <c r="D881" s="57" t="str">
        <f t="shared" si="4"/>
        <v/>
      </c>
      <c r="E881" s="30"/>
      <c r="F881" s="29"/>
      <c r="G881" s="29"/>
      <c r="H881" s="29"/>
      <c r="I881" s="29"/>
      <c r="J881" s="29"/>
      <c r="K881" s="29"/>
      <c r="L881" s="30"/>
      <c r="M881" s="29"/>
      <c r="N881" s="29"/>
      <c r="O881" s="29"/>
      <c r="P881" s="61"/>
      <c r="Q881" s="31" t="str">
        <f>IF(N881&lt;&gt;"",VLOOKUP(M881&amp;"|"&amp;N881,Data_Hidden!$C$24:$D$29,2,FALSE),"")</f>
        <v/>
      </c>
      <c r="R881" s="32" t="str">
        <f>IF(L881=Data_Hidden!$A$13,"A", IF(L881=Data_Hidden!$A$14,"B",IF(L881=Data_Hidden!$A$15,"C",IF(L881=Data_Hidden!$A$16,"D",IF(L881=Data_Hidden!$A$17,"E",IF(L881=Data_Hidden!$A$18,"H",IF(L881=Data_Hidden!$A$19,"HPVH","")))))))</f>
        <v/>
      </c>
      <c r="S881" s="32" t="str">
        <f>IF(O881=Data_Hidden!$E$1,360,"")</f>
        <v/>
      </c>
      <c r="T881" s="32" t="str">
        <f t="shared" si="0"/>
        <v/>
      </c>
      <c r="U881" s="32" t="str">
        <f t="shared" si="1"/>
        <v/>
      </c>
      <c r="V881" s="33" t="str">
        <f t="shared" si="2"/>
        <v/>
      </c>
      <c r="W881" s="34">
        <f t="shared" si="3"/>
        <v>0</v>
      </c>
      <c r="X881" s="22"/>
      <c r="Y881" s="22"/>
      <c r="Z881" s="22"/>
    </row>
    <row r="882" spans="1:26" ht="15.75" customHeight="1" x14ac:dyDescent="0.25">
      <c r="A882" s="62">
        <v>880</v>
      </c>
      <c r="B882" s="30"/>
      <c r="C882" s="30"/>
      <c r="D882" s="57" t="str">
        <f t="shared" si="4"/>
        <v/>
      </c>
      <c r="E882" s="30"/>
      <c r="F882" s="29"/>
      <c r="G882" s="29"/>
      <c r="H882" s="29"/>
      <c r="I882" s="29"/>
      <c r="J882" s="29"/>
      <c r="K882" s="29"/>
      <c r="L882" s="30"/>
      <c r="M882" s="29"/>
      <c r="N882" s="29"/>
      <c r="O882" s="29"/>
      <c r="P882" s="61"/>
      <c r="Q882" s="31" t="str">
        <f>IF(N882&lt;&gt;"",VLOOKUP(M882&amp;"|"&amp;N882,Data_Hidden!$C$24:$D$29,2,FALSE),"")</f>
        <v/>
      </c>
      <c r="R882" s="32" t="str">
        <f>IF(L882=Data_Hidden!$A$13,"A", IF(L882=Data_Hidden!$A$14,"B",IF(L882=Data_Hidden!$A$15,"C",IF(L882=Data_Hidden!$A$16,"D",IF(L882=Data_Hidden!$A$17,"E",IF(L882=Data_Hidden!$A$18,"H",IF(L882=Data_Hidden!$A$19,"HPVH","")))))))</f>
        <v/>
      </c>
      <c r="S882" s="32" t="str">
        <f>IF(O882=Data_Hidden!$E$1,360,"")</f>
        <v/>
      </c>
      <c r="T882" s="32" t="str">
        <f t="shared" si="0"/>
        <v/>
      </c>
      <c r="U882" s="32" t="str">
        <f t="shared" si="1"/>
        <v/>
      </c>
      <c r="V882" s="33" t="str">
        <f t="shared" si="2"/>
        <v/>
      </c>
      <c r="W882" s="34">
        <f t="shared" si="3"/>
        <v>0</v>
      </c>
      <c r="X882" s="22"/>
      <c r="Y882" s="22"/>
      <c r="Z882" s="22"/>
    </row>
    <row r="883" spans="1:26" ht="15.75" customHeight="1" x14ac:dyDescent="0.25">
      <c r="A883" s="62">
        <v>881</v>
      </c>
      <c r="B883" s="30"/>
      <c r="C883" s="30"/>
      <c r="D883" s="57" t="str">
        <f t="shared" si="4"/>
        <v/>
      </c>
      <c r="E883" s="30"/>
      <c r="F883" s="29"/>
      <c r="G883" s="29"/>
      <c r="H883" s="29"/>
      <c r="I883" s="29"/>
      <c r="J883" s="29"/>
      <c r="K883" s="29"/>
      <c r="L883" s="30"/>
      <c r="M883" s="29"/>
      <c r="N883" s="29"/>
      <c r="O883" s="29"/>
      <c r="P883" s="61"/>
      <c r="Q883" s="31" t="str">
        <f>IF(N883&lt;&gt;"",VLOOKUP(M883&amp;"|"&amp;N883,Data_Hidden!$C$24:$D$29,2,FALSE),"")</f>
        <v/>
      </c>
      <c r="R883" s="32" t="str">
        <f>IF(L883=Data_Hidden!$A$13,"A", IF(L883=Data_Hidden!$A$14,"B",IF(L883=Data_Hidden!$A$15,"C",IF(L883=Data_Hidden!$A$16,"D",IF(L883=Data_Hidden!$A$17,"E",IF(L883=Data_Hidden!$A$18,"H",IF(L883=Data_Hidden!$A$19,"HPVH","")))))))</f>
        <v/>
      </c>
      <c r="S883" s="32" t="str">
        <f>IF(O883=Data_Hidden!$E$1,360,"")</f>
        <v/>
      </c>
      <c r="T883" s="32" t="str">
        <f t="shared" si="0"/>
        <v/>
      </c>
      <c r="U883" s="32" t="str">
        <f t="shared" si="1"/>
        <v/>
      </c>
      <c r="V883" s="33" t="str">
        <f t="shared" si="2"/>
        <v/>
      </c>
      <c r="W883" s="34">
        <f t="shared" si="3"/>
        <v>0</v>
      </c>
      <c r="X883" s="22"/>
      <c r="Y883" s="22"/>
      <c r="Z883" s="22"/>
    </row>
    <row r="884" spans="1:26" ht="15.75" customHeight="1" x14ac:dyDescent="0.25">
      <c r="A884" s="62">
        <v>882</v>
      </c>
      <c r="B884" s="30"/>
      <c r="C884" s="30"/>
      <c r="D884" s="57" t="str">
        <f t="shared" si="4"/>
        <v/>
      </c>
      <c r="E884" s="30"/>
      <c r="F884" s="29"/>
      <c r="G884" s="29"/>
      <c r="H884" s="29"/>
      <c r="I884" s="29"/>
      <c r="J884" s="29"/>
      <c r="K884" s="29"/>
      <c r="L884" s="30"/>
      <c r="M884" s="29"/>
      <c r="N884" s="29"/>
      <c r="O884" s="29"/>
      <c r="P884" s="61"/>
      <c r="Q884" s="31" t="str">
        <f>IF(N884&lt;&gt;"",VLOOKUP(M884&amp;"|"&amp;N884,Data_Hidden!$C$24:$D$29,2,FALSE),"")</f>
        <v/>
      </c>
      <c r="R884" s="32" t="str">
        <f>IF(L884=Data_Hidden!$A$13,"A", IF(L884=Data_Hidden!$A$14,"B",IF(L884=Data_Hidden!$A$15,"C",IF(L884=Data_Hidden!$A$16,"D",IF(L884=Data_Hidden!$A$17,"E",IF(L884=Data_Hidden!$A$18,"H",IF(L884=Data_Hidden!$A$19,"HPVH","")))))))</f>
        <v/>
      </c>
      <c r="S884" s="32" t="str">
        <f>IF(O884=Data_Hidden!$E$1,360,"")</f>
        <v/>
      </c>
      <c r="T884" s="32" t="str">
        <f t="shared" si="0"/>
        <v/>
      </c>
      <c r="U884" s="32" t="str">
        <f t="shared" si="1"/>
        <v/>
      </c>
      <c r="V884" s="33" t="str">
        <f t="shared" si="2"/>
        <v/>
      </c>
      <c r="W884" s="34">
        <f t="shared" si="3"/>
        <v>0</v>
      </c>
      <c r="X884" s="22"/>
      <c r="Y884" s="22"/>
      <c r="Z884" s="22"/>
    </row>
    <row r="885" spans="1:26" ht="15.75" customHeight="1" x14ac:dyDescent="0.25">
      <c r="A885" s="62">
        <v>883</v>
      </c>
      <c r="B885" s="30"/>
      <c r="C885" s="30"/>
      <c r="D885" s="57" t="str">
        <f t="shared" si="4"/>
        <v/>
      </c>
      <c r="E885" s="30"/>
      <c r="F885" s="29"/>
      <c r="G885" s="29"/>
      <c r="H885" s="29"/>
      <c r="I885" s="29"/>
      <c r="J885" s="29"/>
      <c r="K885" s="29"/>
      <c r="L885" s="30"/>
      <c r="M885" s="29"/>
      <c r="N885" s="29"/>
      <c r="O885" s="29"/>
      <c r="P885" s="61"/>
      <c r="Q885" s="31" t="str">
        <f>IF(N885&lt;&gt;"",VLOOKUP(M885&amp;"|"&amp;N885,Data_Hidden!$C$24:$D$29,2,FALSE),"")</f>
        <v/>
      </c>
      <c r="R885" s="32" t="str">
        <f>IF(L885=Data_Hidden!$A$13,"A", IF(L885=Data_Hidden!$A$14,"B",IF(L885=Data_Hidden!$A$15,"C",IF(L885=Data_Hidden!$A$16,"D",IF(L885=Data_Hidden!$A$17,"E",IF(L885=Data_Hidden!$A$18,"H",IF(L885=Data_Hidden!$A$19,"HPVH","")))))))</f>
        <v/>
      </c>
      <c r="S885" s="32" t="str">
        <f>IF(O885=Data_Hidden!$E$1,360,"")</f>
        <v/>
      </c>
      <c r="T885" s="32" t="str">
        <f t="shared" si="0"/>
        <v/>
      </c>
      <c r="U885" s="32" t="str">
        <f t="shared" si="1"/>
        <v/>
      </c>
      <c r="V885" s="33" t="str">
        <f t="shared" si="2"/>
        <v/>
      </c>
      <c r="W885" s="34">
        <f t="shared" si="3"/>
        <v>0</v>
      </c>
      <c r="X885" s="22"/>
      <c r="Y885" s="22"/>
      <c r="Z885" s="22"/>
    </row>
    <row r="886" spans="1:26" ht="15.75" customHeight="1" x14ac:dyDescent="0.25">
      <c r="A886" s="62">
        <v>884</v>
      </c>
      <c r="B886" s="30"/>
      <c r="C886" s="30"/>
      <c r="D886" s="57" t="str">
        <f t="shared" si="4"/>
        <v/>
      </c>
      <c r="E886" s="30"/>
      <c r="F886" s="29"/>
      <c r="G886" s="29"/>
      <c r="H886" s="29"/>
      <c r="I886" s="29"/>
      <c r="J886" s="29"/>
      <c r="K886" s="29"/>
      <c r="L886" s="30"/>
      <c r="M886" s="29"/>
      <c r="N886" s="29"/>
      <c r="O886" s="29"/>
      <c r="P886" s="61"/>
      <c r="Q886" s="31" t="str">
        <f>IF(N886&lt;&gt;"",VLOOKUP(M886&amp;"|"&amp;N886,Data_Hidden!$C$24:$D$29,2,FALSE),"")</f>
        <v/>
      </c>
      <c r="R886" s="32" t="str">
        <f>IF(L886=Data_Hidden!$A$13,"A", IF(L886=Data_Hidden!$A$14,"B",IF(L886=Data_Hidden!$A$15,"C",IF(L886=Data_Hidden!$A$16,"D",IF(L886=Data_Hidden!$A$17,"E",IF(L886=Data_Hidden!$A$18,"H",IF(L886=Data_Hidden!$A$19,"HPVH","")))))))</f>
        <v/>
      </c>
      <c r="S886" s="32" t="str">
        <f>IF(O886=Data_Hidden!$E$1,360,"")</f>
        <v/>
      </c>
      <c r="T886" s="32" t="str">
        <f t="shared" si="0"/>
        <v/>
      </c>
      <c r="U886" s="32" t="str">
        <f t="shared" si="1"/>
        <v/>
      </c>
      <c r="V886" s="33" t="str">
        <f t="shared" si="2"/>
        <v/>
      </c>
      <c r="W886" s="34">
        <f t="shared" si="3"/>
        <v>0</v>
      </c>
      <c r="X886" s="22"/>
      <c r="Y886" s="22"/>
      <c r="Z886" s="22"/>
    </row>
    <row r="887" spans="1:26" ht="15.75" customHeight="1" x14ac:dyDescent="0.25">
      <c r="A887" s="62">
        <v>885</v>
      </c>
      <c r="B887" s="30"/>
      <c r="C887" s="30"/>
      <c r="D887" s="57" t="str">
        <f t="shared" si="4"/>
        <v/>
      </c>
      <c r="E887" s="30"/>
      <c r="F887" s="29"/>
      <c r="G887" s="29"/>
      <c r="H887" s="29"/>
      <c r="I887" s="29"/>
      <c r="J887" s="29"/>
      <c r="K887" s="29"/>
      <c r="L887" s="30"/>
      <c r="M887" s="29"/>
      <c r="N887" s="29"/>
      <c r="O887" s="29"/>
      <c r="P887" s="61"/>
      <c r="Q887" s="31" t="str">
        <f>IF(N887&lt;&gt;"",VLOOKUP(M887&amp;"|"&amp;N887,Data_Hidden!$C$24:$D$29,2,FALSE),"")</f>
        <v/>
      </c>
      <c r="R887" s="32" t="str">
        <f>IF(L887=Data_Hidden!$A$13,"A", IF(L887=Data_Hidden!$A$14,"B",IF(L887=Data_Hidden!$A$15,"C",IF(L887=Data_Hidden!$A$16,"D",IF(L887=Data_Hidden!$A$17,"E",IF(L887=Data_Hidden!$A$18,"H",IF(L887=Data_Hidden!$A$19,"HPVH","")))))))</f>
        <v/>
      </c>
      <c r="S887" s="32" t="str">
        <f>IF(O887=Data_Hidden!$E$1,360,"")</f>
        <v/>
      </c>
      <c r="T887" s="32" t="str">
        <f t="shared" si="0"/>
        <v/>
      </c>
      <c r="U887" s="32" t="str">
        <f t="shared" si="1"/>
        <v/>
      </c>
      <c r="V887" s="33" t="str">
        <f t="shared" si="2"/>
        <v/>
      </c>
      <c r="W887" s="34">
        <f t="shared" si="3"/>
        <v>0</v>
      </c>
      <c r="X887" s="22"/>
      <c r="Y887" s="22"/>
      <c r="Z887" s="22"/>
    </row>
    <row r="888" spans="1:26" ht="15.75" customHeight="1" x14ac:dyDescent="0.25">
      <c r="A888" s="62">
        <v>886</v>
      </c>
      <c r="B888" s="30"/>
      <c r="C888" s="30"/>
      <c r="D888" s="57" t="str">
        <f t="shared" si="4"/>
        <v/>
      </c>
      <c r="E888" s="30"/>
      <c r="F888" s="29"/>
      <c r="G888" s="29"/>
      <c r="H888" s="29"/>
      <c r="I888" s="29"/>
      <c r="J888" s="29"/>
      <c r="K888" s="29"/>
      <c r="L888" s="30"/>
      <c r="M888" s="29"/>
      <c r="N888" s="29"/>
      <c r="O888" s="29"/>
      <c r="P888" s="61"/>
      <c r="Q888" s="31" t="str">
        <f>IF(N888&lt;&gt;"",VLOOKUP(M888&amp;"|"&amp;N888,Data_Hidden!$C$24:$D$29,2,FALSE),"")</f>
        <v/>
      </c>
      <c r="R888" s="32" t="str">
        <f>IF(L888=Data_Hidden!$A$13,"A", IF(L888=Data_Hidden!$A$14,"B",IF(L888=Data_Hidden!$A$15,"C",IF(L888=Data_Hidden!$A$16,"D",IF(L888=Data_Hidden!$A$17,"E",IF(L888=Data_Hidden!$A$18,"H",IF(L888=Data_Hidden!$A$19,"HPVH","")))))))</f>
        <v/>
      </c>
      <c r="S888" s="32" t="str">
        <f>IF(O888=Data_Hidden!$E$1,360,"")</f>
        <v/>
      </c>
      <c r="T888" s="32" t="str">
        <f t="shared" si="0"/>
        <v/>
      </c>
      <c r="U888" s="32" t="str">
        <f t="shared" si="1"/>
        <v/>
      </c>
      <c r="V888" s="33" t="str">
        <f t="shared" si="2"/>
        <v/>
      </c>
      <c r="W888" s="34">
        <f t="shared" si="3"/>
        <v>0</v>
      </c>
      <c r="X888" s="22"/>
      <c r="Y888" s="22"/>
      <c r="Z888" s="22"/>
    </row>
    <row r="889" spans="1:26" ht="15.75" customHeight="1" x14ac:dyDescent="0.25">
      <c r="A889" s="62">
        <v>887</v>
      </c>
      <c r="B889" s="30"/>
      <c r="C889" s="30"/>
      <c r="D889" s="57" t="str">
        <f t="shared" si="4"/>
        <v/>
      </c>
      <c r="E889" s="30"/>
      <c r="F889" s="29"/>
      <c r="G889" s="29"/>
      <c r="H889" s="29"/>
      <c r="I889" s="29"/>
      <c r="J889" s="29"/>
      <c r="K889" s="29"/>
      <c r="L889" s="30"/>
      <c r="M889" s="29"/>
      <c r="N889" s="29"/>
      <c r="O889" s="29"/>
      <c r="P889" s="61"/>
      <c r="Q889" s="31" t="str">
        <f>IF(N889&lt;&gt;"",VLOOKUP(M889&amp;"|"&amp;N889,Data_Hidden!$C$24:$D$29,2,FALSE),"")</f>
        <v/>
      </c>
      <c r="R889" s="32" t="str">
        <f>IF(L889=Data_Hidden!$A$13,"A", IF(L889=Data_Hidden!$A$14,"B",IF(L889=Data_Hidden!$A$15,"C",IF(L889=Data_Hidden!$A$16,"D",IF(L889=Data_Hidden!$A$17,"E",IF(L889=Data_Hidden!$A$18,"H",IF(L889=Data_Hidden!$A$19,"HPVH","")))))))</f>
        <v/>
      </c>
      <c r="S889" s="32" t="str">
        <f>IF(O889=Data_Hidden!$E$1,360,"")</f>
        <v/>
      </c>
      <c r="T889" s="32" t="str">
        <f t="shared" si="0"/>
        <v/>
      </c>
      <c r="U889" s="32" t="str">
        <f t="shared" si="1"/>
        <v/>
      </c>
      <c r="V889" s="33" t="str">
        <f t="shared" si="2"/>
        <v/>
      </c>
      <c r="W889" s="34">
        <f t="shared" si="3"/>
        <v>0</v>
      </c>
      <c r="X889" s="22"/>
      <c r="Y889" s="22"/>
      <c r="Z889" s="22"/>
    </row>
    <row r="890" spans="1:26" ht="15.75" customHeight="1" x14ac:dyDescent="0.25">
      <c r="A890" s="62">
        <v>888</v>
      </c>
      <c r="B890" s="30"/>
      <c r="C890" s="30"/>
      <c r="D890" s="57" t="str">
        <f t="shared" si="4"/>
        <v/>
      </c>
      <c r="E890" s="30"/>
      <c r="F890" s="29"/>
      <c r="G890" s="29"/>
      <c r="H890" s="29"/>
      <c r="I890" s="29"/>
      <c r="J890" s="29"/>
      <c r="K890" s="29"/>
      <c r="L890" s="30"/>
      <c r="M890" s="29"/>
      <c r="N890" s="29"/>
      <c r="O890" s="29"/>
      <c r="P890" s="61"/>
      <c r="Q890" s="31" t="str">
        <f>IF(N890&lt;&gt;"",VLOOKUP(M890&amp;"|"&amp;N890,Data_Hidden!$C$24:$D$29,2,FALSE),"")</f>
        <v/>
      </c>
      <c r="R890" s="32" t="str">
        <f>IF(L890=Data_Hidden!$A$13,"A", IF(L890=Data_Hidden!$A$14,"B",IF(L890=Data_Hidden!$A$15,"C",IF(L890=Data_Hidden!$A$16,"D",IF(L890=Data_Hidden!$A$17,"E",IF(L890=Data_Hidden!$A$18,"H",IF(L890=Data_Hidden!$A$19,"HPVH","")))))))</f>
        <v/>
      </c>
      <c r="S890" s="32" t="str">
        <f>IF(O890=Data_Hidden!$E$1,360,"")</f>
        <v/>
      </c>
      <c r="T890" s="32" t="str">
        <f t="shared" si="0"/>
        <v/>
      </c>
      <c r="U890" s="32" t="str">
        <f t="shared" si="1"/>
        <v/>
      </c>
      <c r="V890" s="33" t="str">
        <f t="shared" si="2"/>
        <v/>
      </c>
      <c r="W890" s="34">
        <f t="shared" si="3"/>
        <v>0</v>
      </c>
      <c r="X890" s="22"/>
      <c r="Y890" s="22"/>
      <c r="Z890" s="22"/>
    </row>
    <row r="891" spans="1:26" ht="15.75" customHeight="1" x14ac:dyDescent="0.25">
      <c r="A891" s="62">
        <v>889</v>
      </c>
      <c r="B891" s="30"/>
      <c r="C891" s="30"/>
      <c r="D891" s="57" t="str">
        <f t="shared" si="4"/>
        <v/>
      </c>
      <c r="E891" s="30"/>
      <c r="F891" s="29"/>
      <c r="G891" s="29"/>
      <c r="H891" s="29"/>
      <c r="I891" s="29"/>
      <c r="J891" s="29"/>
      <c r="K891" s="29"/>
      <c r="L891" s="30"/>
      <c r="M891" s="29"/>
      <c r="N891" s="29"/>
      <c r="O891" s="29"/>
      <c r="P891" s="61"/>
      <c r="Q891" s="31" t="str">
        <f>IF(N891&lt;&gt;"",VLOOKUP(M891&amp;"|"&amp;N891,Data_Hidden!$C$24:$D$29,2,FALSE),"")</f>
        <v/>
      </c>
      <c r="R891" s="32" t="str">
        <f>IF(L891=Data_Hidden!$A$13,"A", IF(L891=Data_Hidden!$A$14,"B",IF(L891=Data_Hidden!$A$15,"C",IF(L891=Data_Hidden!$A$16,"D",IF(L891=Data_Hidden!$A$17,"E",IF(L891=Data_Hidden!$A$18,"H",IF(L891=Data_Hidden!$A$19,"HPVH","")))))))</f>
        <v/>
      </c>
      <c r="S891" s="32" t="str">
        <f>IF(O891=Data_Hidden!$E$1,360,"")</f>
        <v/>
      </c>
      <c r="T891" s="32" t="str">
        <f t="shared" si="0"/>
        <v/>
      </c>
      <c r="U891" s="32" t="str">
        <f t="shared" si="1"/>
        <v/>
      </c>
      <c r="V891" s="33" t="str">
        <f t="shared" si="2"/>
        <v/>
      </c>
      <c r="W891" s="34">
        <f t="shared" si="3"/>
        <v>0</v>
      </c>
      <c r="X891" s="22"/>
      <c r="Y891" s="22"/>
      <c r="Z891" s="22"/>
    </row>
    <row r="892" spans="1:26" ht="15.75" customHeight="1" x14ac:dyDescent="0.25">
      <c r="A892" s="62">
        <v>890</v>
      </c>
      <c r="B892" s="30"/>
      <c r="C892" s="30"/>
      <c r="D892" s="57" t="str">
        <f t="shared" si="4"/>
        <v/>
      </c>
      <c r="E892" s="30"/>
      <c r="F892" s="29"/>
      <c r="G892" s="29"/>
      <c r="H892" s="29"/>
      <c r="I892" s="29"/>
      <c r="J892" s="29"/>
      <c r="K892" s="29"/>
      <c r="L892" s="30"/>
      <c r="M892" s="29"/>
      <c r="N892" s="29"/>
      <c r="O892" s="29"/>
      <c r="P892" s="61"/>
      <c r="Q892" s="31" t="str">
        <f>IF(N892&lt;&gt;"",VLOOKUP(M892&amp;"|"&amp;N892,Data_Hidden!$C$24:$D$29,2,FALSE),"")</f>
        <v/>
      </c>
      <c r="R892" s="32" t="str">
        <f>IF(L892=Data_Hidden!$A$13,"A", IF(L892=Data_Hidden!$A$14,"B",IF(L892=Data_Hidden!$A$15,"C",IF(L892=Data_Hidden!$A$16,"D",IF(L892=Data_Hidden!$A$17,"E",IF(L892=Data_Hidden!$A$18,"H",IF(L892=Data_Hidden!$A$19,"HPVH","")))))))</f>
        <v/>
      </c>
      <c r="S892" s="32" t="str">
        <f>IF(O892=Data_Hidden!$E$1,360,"")</f>
        <v/>
      </c>
      <c r="T892" s="32" t="str">
        <f t="shared" si="0"/>
        <v/>
      </c>
      <c r="U892" s="32" t="str">
        <f t="shared" si="1"/>
        <v/>
      </c>
      <c r="V892" s="33" t="str">
        <f t="shared" si="2"/>
        <v/>
      </c>
      <c r="W892" s="34">
        <f t="shared" si="3"/>
        <v>0</v>
      </c>
      <c r="X892" s="22"/>
      <c r="Y892" s="22"/>
      <c r="Z892" s="22"/>
    </row>
    <row r="893" spans="1:26" ht="15.75" customHeight="1" x14ac:dyDescent="0.25">
      <c r="A893" s="62">
        <v>891</v>
      </c>
      <c r="B893" s="30"/>
      <c r="C893" s="30"/>
      <c r="D893" s="57" t="str">
        <f t="shared" si="4"/>
        <v/>
      </c>
      <c r="E893" s="30"/>
      <c r="F893" s="29"/>
      <c r="G893" s="29"/>
      <c r="H893" s="29"/>
      <c r="I893" s="29"/>
      <c r="J893" s="29"/>
      <c r="K893" s="29"/>
      <c r="L893" s="30"/>
      <c r="M893" s="29"/>
      <c r="N893" s="29"/>
      <c r="O893" s="29"/>
      <c r="P893" s="61"/>
      <c r="Q893" s="31" t="str">
        <f>IF(N893&lt;&gt;"",VLOOKUP(M893&amp;"|"&amp;N893,Data_Hidden!$C$24:$D$29,2,FALSE),"")</f>
        <v/>
      </c>
      <c r="R893" s="32" t="str">
        <f>IF(L893=Data_Hidden!$A$13,"A", IF(L893=Data_Hidden!$A$14,"B",IF(L893=Data_Hidden!$A$15,"C",IF(L893=Data_Hidden!$A$16,"D",IF(L893=Data_Hidden!$A$17,"E",IF(L893=Data_Hidden!$A$18,"H",IF(L893=Data_Hidden!$A$19,"HPVH","")))))))</f>
        <v/>
      </c>
      <c r="S893" s="32" t="str">
        <f>IF(O893=Data_Hidden!$E$1,360,"")</f>
        <v/>
      </c>
      <c r="T893" s="32" t="str">
        <f t="shared" si="0"/>
        <v/>
      </c>
      <c r="U893" s="32" t="str">
        <f t="shared" si="1"/>
        <v/>
      </c>
      <c r="V893" s="33" t="str">
        <f t="shared" si="2"/>
        <v/>
      </c>
      <c r="W893" s="34">
        <f t="shared" si="3"/>
        <v>0</v>
      </c>
      <c r="X893" s="22"/>
      <c r="Y893" s="22"/>
      <c r="Z893" s="22"/>
    </row>
    <row r="894" spans="1:26" ht="15.75" customHeight="1" x14ac:dyDescent="0.25">
      <c r="A894" s="62">
        <v>892</v>
      </c>
      <c r="B894" s="30"/>
      <c r="C894" s="30"/>
      <c r="D894" s="57" t="str">
        <f t="shared" si="4"/>
        <v/>
      </c>
      <c r="E894" s="30"/>
      <c r="F894" s="29"/>
      <c r="G894" s="29"/>
      <c r="H894" s="29"/>
      <c r="I894" s="29"/>
      <c r="J894" s="29"/>
      <c r="K894" s="29"/>
      <c r="L894" s="30"/>
      <c r="M894" s="29"/>
      <c r="N894" s="29"/>
      <c r="O894" s="29"/>
      <c r="P894" s="61"/>
      <c r="Q894" s="31" t="str">
        <f>IF(N894&lt;&gt;"",VLOOKUP(M894&amp;"|"&amp;N894,Data_Hidden!$C$24:$D$29,2,FALSE),"")</f>
        <v/>
      </c>
      <c r="R894" s="32" t="str">
        <f>IF(L894=Data_Hidden!$A$13,"A", IF(L894=Data_Hidden!$A$14,"B",IF(L894=Data_Hidden!$A$15,"C",IF(L894=Data_Hidden!$A$16,"D",IF(L894=Data_Hidden!$A$17,"E",IF(L894=Data_Hidden!$A$18,"H",IF(L894=Data_Hidden!$A$19,"HPVH","")))))))</f>
        <v/>
      </c>
      <c r="S894" s="32" t="str">
        <f>IF(O894=Data_Hidden!$E$1,360,"")</f>
        <v/>
      </c>
      <c r="T894" s="32" t="str">
        <f t="shared" si="0"/>
        <v/>
      </c>
      <c r="U894" s="32" t="str">
        <f t="shared" si="1"/>
        <v/>
      </c>
      <c r="V894" s="33" t="str">
        <f t="shared" si="2"/>
        <v/>
      </c>
      <c r="W894" s="34">
        <f t="shared" si="3"/>
        <v>0</v>
      </c>
      <c r="X894" s="22"/>
      <c r="Y894" s="22"/>
      <c r="Z894" s="22"/>
    </row>
    <row r="895" spans="1:26" ht="15.75" customHeight="1" x14ac:dyDescent="0.25">
      <c r="A895" s="62">
        <v>893</v>
      </c>
      <c r="B895" s="30"/>
      <c r="C895" s="30"/>
      <c r="D895" s="57" t="str">
        <f t="shared" si="4"/>
        <v/>
      </c>
      <c r="E895" s="30"/>
      <c r="F895" s="29"/>
      <c r="G895" s="29"/>
      <c r="H895" s="29"/>
      <c r="I895" s="29"/>
      <c r="J895" s="29"/>
      <c r="K895" s="29"/>
      <c r="L895" s="30"/>
      <c r="M895" s="29"/>
      <c r="N895" s="29"/>
      <c r="O895" s="29"/>
      <c r="P895" s="61"/>
      <c r="Q895" s="31" t="str">
        <f>IF(N895&lt;&gt;"",VLOOKUP(M895&amp;"|"&amp;N895,Data_Hidden!$C$24:$D$29,2,FALSE),"")</f>
        <v/>
      </c>
      <c r="R895" s="32" t="str">
        <f>IF(L895=Data_Hidden!$A$13,"A", IF(L895=Data_Hidden!$A$14,"B",IF(L895=Data_Hidden!$A$15,"C",IF(L895=Data_Hidden!$A$16,"D",IF(L895=Data_Hidden!$A$17,"E",IF(L895=Data_Hidden!$A$18,"H",IF(L895=Data_Hidden!$A$19,"HPVH","")))))))</f>
        <v/>
      </c>
      <c r="S895" s="32" t="str">
        <f>IF(O895=Data_Hidden!$E$1,360,"")</f>
        <v/>
      </c>
      <c r="T895" s="32" t="str">
        <f t="shared" si="0"/>
        <v/>
      </c>
      <c r="U895" s="32" t="str">
        <f t="shared" si="1"/>
        <v/>
      </c>
      <c r="V895" s="33" t="str">
        <f t="shared" si="2"/>
        <v/>
      </c>
      <c r="W895" s="34">
        <f t="shared" si="3"/>
        <v>0</v>
      </c>
      <c r="X895" s="22"/>
      <c r="Y895" s="22"/>
      <c r="Z895" s="22"/>
    </row>
    <row r="896" spans="1:26" ht="15.75" customHeight="1" x14ac:dyDescent="0.25">
      <c r="A896" s="62">
        <v>894</v>
      </c>
      <c r="B896" s="30"/>
      <c r="C896" s="30"/>
      <c r="D896" s="57" t="str">
        <f t="shared" si="4"/>
        <v/>
      </c>
      <c r="E896" s="30"/>
      <c r="F896" s="29"/>
      <c r="G896" s="29"/>
      <c r="H896" s="29"/>
      <c r="I896" s="29"/>
      <c r="J896" s="29"/>
      <c r="K896" s="29"/>
      <c r="L896" s="30"/>
      <c r="M896" s="29"/>
      <c r="N896" s="29"/>
      <c r="O896" s="29"/>
      <c r="P896" s="61"/>
      <c r="Q896" s="31" t="str">
        <f>IF(N896&lt;&gt;"",VLOOKUP(M896&amp;"|"&amp;N896,Data_Hidden!$C$24:$D$29,2,FALSE),"")</f>
        <v/>
      </c>
      <c r="R896" s="32" t="str">
        <f>IF(L896=Data_Hidden!$A$13,"A", IF(L896=Data_Hidden!$A$14,"B",IF(L896=Data_Hidden!$A$15,"C",IF(L896=Data_Hidden!$A$16,"D",IF(L896=Data_Hidden!$A$17,"E",IF(L896=Data_Hidden!$A$18,"H",IF(L896=Data_Hidden!$A$19,"HPVH","")))))))</f>
        <v/>
      </c>
      <c r="S896" s="32" t="str">
        <f>IF(O896=Data_Hidden!$E$1,360,"")</f>
        <v/>
      </c>
      <c r="T896" s="32" t="str">
        <f t="shared" si="0"/>
        <v/>
      </c>
      <c r="U896" s="32" t="str">
        <f t="shared" si="1"/>
        <v/>
      </c>
      <c r="V896" s="33" t="str">
        <f t="shared" si="2"/>
        <v/>
      </c>
      <c r="W896" s="34">
        <f t="shared" si="3"/>
        <v>0</v>
      </c>
      <c r="X896" s="22"/>
      <c r="Y896" s="22"/>
      <c r="Z896" s="22"/>
    </row>
    <row r="897" spans="1:26" ht="15.75" customHeight="1" x14ac:dyDescent="0.25">
      <c r="A897" s="62">
        <v>895</v>
      </c>
      <c r="B897" s="30"/>
      <c r="C897" s="30"/>
      <c r="D897" s="57" t="str">
        <f t="shared" si="4"/>
        <v/>
      </c>
      <c r="E897" s="30"/>
      <c r="F897" s="29"/>
      <c r="G897" s="29"/>
      <c r="H897" s="29"/>
      <c r="I897" s="29"/>
      <c r="J897" s="29"/>
      <c r="K897" s="29"/>
      <c r="L897" s="30"/>
      <c r="M897" s="29"/>
      <c r="N897" s="29"/>
      <c r="O897" s="29"/>
      <c r="P897" s="61"/>
      <c r="Q897" s="31" t="str">
        <f>IF(N897&lt;&gt;"",VLOOKUP(M897&amp;"|"&amp;N897,Data_Hidden!$C$24:$D$29,2,FALSE),"")</f>
        <v/>
      </c>
      <c r="R897" s="32" t="str">
        <f>IF(L897=Data_Hidden!$A$13,"A", IF(L897=Data_Hidden!$A$14,"B",IF(L897=Data_Hidden!$A$15,"C",IF(L897=Data_Hidden!$A$16,"D",IF(L897=Data_Hidden!$A$17,"E",IF(L897=Data_Hidden!$A$18,"H",IF(L897=Data_Hidden!$A$19,"HPVH","")))))))</f>
        <v/>
      </c>
      <c r="S897" s="32" t="str">
        <f>IF(O897=Data_Hidden!$E$1,360,"")</f>
        <v/>
      </c>
      <c r="T897" s="32" t="str">
        <f t="shared" si="0"/>
        <v/>
      </c>
      <c r="U897" s="32" t="str">
        <f t="shared" si="1"/>
        <v/>
      </c>
      <c r="V897" s="33" t="str">
        <f t="shared" si="2"/>
        <v/>
      </c>
      <c r="W897" s="34">
        <f t="shared" si="3"/>
        <v>0</v>
      </c>
      <c r="X897" s="22"/>
      <c r="Y897" s="22"/>
      <c r="Z897" s="22"/>
    </row>
    <row r="898" spans="1:26" ht="15.75" customHeight="1" x14ac:dyDescent="0.25">
      <c r="A898" s="62">
        <v>896</v>
      </c>
      <c r="B898" s="30"/>
      <c r="C898" s="30"/>
      <c r="D898" s="57" t="str">
        <f t="shared" si="4"/>
        <v/>
      </c>
      <c r="E898" s="30"/>
      <c r="F898" s="29"/>
      <c r="G898" s="29"/>
      <c r="H898" s="29"/>
      <c r="I898" s="29"/>
      <c r="J898" s="29"/>
      <c r="K898" s="29"/>
      <c r="L898" s="30"/>
      <c r="M898" s="29"/>
      <c r="N898" s="29"/>
      <c r="O898" s="29"/>
      <c r="P898" s="61"/>
      <c r="Q898" s="31" t="str">
        <f>IF(N898&lt;&gt;"",VLOOKUP(M898&amp;"|"&amp;N898,Data_Hidden!$C$24:$D$29,2,FALSE),"")</f>
        <v/>
      </c>
      <c r="R898" s="32" t="str">
        <f>IF(L898=Data_Hidden!$A$13,"A", IF(L898=Data_Hidden!$A$14,"B",IF(L898=Data_Hidden!$A$15,"C",IF(L898=Data_Hidden!$A$16,"D",IF(L898=Data_Hidden!$A$17,"E",IF(L898=Data_Hidden!$A$18,"H",IF(L898=Data_Hidden!$A$19,"HPVH","")))))))</f>
        <v/>
      </c>
      <c r="S898" s="32" t="str">
        <f>IF(O898=Data_Hidden!$E$1,360,"")</f>
        <v/>
      </c>
      <c r="T898" s="32" t="str">
        <f t="shared" si="0"/>
        <v/>
      </c>
      <c r="U898" s="32" t="str">
        <f t="shared" si="1"/>
        <v/>
      </c>
      <c r="V898" s="33" t="str">
        <f t="shared" si="2"/>
        <v/>
      </c>
      <c r="W898" s="34">
        <f t="shared" si="3"/>
        <v>0</v>
      </c>
      <c r="X898" s="22"/>
      <c r="Y898" s="22"/>
      <c r="Z898" s="22"/>
    </row>
    <row r="899" spans="1:26" ht="15.75" customHeight="1" x14ac:dyDescent="0.25">
      <c r="A899" s="62">
        <v>897</v>
      </c>
      <c r="B899" s="30"/>
      <c r="C899" s="30"/>
      <c r="D899" s="57" t="str">
        <f t="shared" si="4"/>
        <v/>
      </c>
      <c r="E899" s="30"/>
      <c r="F899" s="29"/>
      <c r="G899" s="29"/>
      <c r="H899" s="29"/>
      <c r="I899" s="29"/>
      <c r="J899" s="29"/>
      <c r="K899" s="29"/>
      <c r="L899" s="30"/>
      <c r="M899" s="29"/>
      <c r="N899" s="29"/>
      <c r="O899" s="29"/>
      <c r="P899" s="61"/>
      <c r="Q899" s="31" t="str">
        <f>IF(N899&lt;&gt;"",VLOOKUP(M899&amp;"|"&amp;N899,Data_Hidden!$C$24:$D$29,2,FALSE),"")</f>
        <v/>
      </c>
      <c r="R899" s="32" t="str">
        <f>IF(L899=Data_Hidden!$A$13,"A", IF(L899=Data_Hidden!$A$14,"B",IF(L899=Data_Hidden!$A$15,"C",IF(L899=Data_Hidden!$A$16,"D",IF(L899=Data_Hidden!$A$17,"E",IF(L899=Data_Hidden!$A$18,"H",IF(L899=Data_Hidden!$A$19,"HPVH","")))))))</f>
        <v/>
      </c>
      <c r="S899" s="32" t="str">
        <f>IF(O899=Data_Hidden!$E$1,360,"")</f>
        <v/>
      </c>
      <c r="T899" s="32" t="str">
        <f t="shared" si="0"/>
        <v/>
      </c>
      <c r="U899" s="32" t="str">
        <f t="shared" si="1"/>
        <v/>
      </c>
      <c r="V899" s="33" t="str">
        <f t="shared" si="2"/>
        <v/>
      </c>
      <c r="W899" s="34">
        <f t="shared" si="3"/>
        <v>0</v>
      </c>
      <c r="X899" s="22"/>
      <c r="Y899" s="22"/>
      <c r="Z899" s="22"/>
    </row>
    <row r="900" spans="1:26" ht="15.75" customHeight="1" x14ac:dyDescent="0.25">
      <c r="A900" s="62">
        <v>898</v>
      </c>
      <c r="B900" s="30"/>
      <c r="C900" s="30"/>
      <c r="D900" s="57" t="str">
        <f t="shared" si="4"/>
        <v/>
      </c>
      <c r="E900" s="30"/>
      <c r="F900" s="29"/>
      <c r="G900" s="29"/>
      <c r="H900" s="29"/>
      <c r="I900" s="29"/>
      <c r="J900" s="29"/>
      <c r="K900" s="29"/>
      <c r="L900" s="30"/>
      <c r="M900" s="29"/>
      <c r="N900" s="29"/>
      <c r="O900" s="29"/>
      <c r="P900" s="61"/>
      <c r="Q900" s="31" t="str">
        <f>IF(N900&lt;&gt;"",VLOOKUP(M900&amp;"|"&amp;N900,Data_Hidden!$C$24:$D$29,2,FALSE),"")</f>
        <v/>
      </c>
      <c r="R900" s="32" t="str">
        <f>IF(L900=Data_Hidden!$A$13,"A", IF(L900=Data_Hidden!$A$14,"B",IF(L900=Data_Hidden!$A$15,"C",IF(L900=Data_Hidden!$A$16,"D",IF(L900=Data_Hidden!$A$17,"E",IF(L900=Data_Hidden!$A$18,"H",IF(L900=Data_Hidden!$A$19,"HPVH","")))))))</f>
        <v/>
      </c>
      <c r="S900" s="32" t="str">
        <f>IF(O900=Data_Hidden!$E$1,360,"")</f>
        <v/>
      </c>
      <c r="T900" s="32" t="str">
        <f t="shared" si="0"/>
        <v/>
      </c>
      <c r="U900" s="32" t="str">
        <f t="shared" si="1"/>
        <v/>
      </c>
      <c r="V900" s="33" t="str">
        <f t="shared" si="2"/>
        <v/>
      </c>
      <c r="W900" s="34">
        <f t="shared" si="3"/>
        <v>0</v>
      </c>
      <c r="X900" s="22"/>
      <c r="Y900" s="22"/>
      <c r="Z900" s="22"/>
    </row>
    <row r="901" spans="1:26" ht="15.75" customHeight="1" x14ac:dyDescent="0.25">
      <c r="A901" s="62">
        <v>899</v>
      </c>
      <c r="B901" s="30"/>
      <c r="C901" s="30"/>
      <c r="D901" s="57" t="str">
        <f t="shared" si="4"/>
        <v/>
      </c>
      <c r="E901" s="30"/>
      <c r="F901" s="29"/>
      <c r="G901" s="29"/>
      <c r="H901" s="29"/>
      <c r="I901" s="29"/>
      <c r="J901" s="29"/>
      <c r="K901" s="29"/>
      <c r="L901" s="30"/>
      <c r="M901" s="29"/>
      <c r="N901" s="29"/>
      <c r="O901" s="29"/>
      <c r="P901" s="61"/>
      <c r="Q901" s="31" t="str">
        <f>IF(N901&lt;&gt;"",VLOOKUP(M901&amp;"|"&amp;N901,Data_Hidden!$C$24:$D$29,2,FALSE),"")</f>
        <v/>
      </c>
      <c r="R901" s="32" t="str">
        <f>IF(L901=Data_Hidden!$A$13,"A", IF(L901=Data_Hidden!$A$14,"B",IF(L901=Data_Hidden!$A$15,"C",IF(L901=Data_Hidden!$A$16,"D",IF(L901=Data_Hidden!$A$17,"E",IF(L901=Data_Hidden!$A$18,"H",IF(L901=Data_Hidden!$A$19,"HPVH","")))))))</f>
        <v/>
      </c>
      <c r="S901" s="32" t="str">
        <f>IF(O901=Data_Hidden!$E$1,360,"")</f>
        <v/>
      </c>
      <c r="T901" s="32" t="str">
        <f t="shared" si="0"/>
        <v/>
      </c>
      <c r="U901" s="32" t="str">
        <f t="shared" si="1"/>
        <v/>
      </c>
      <c r="V901" s="33" t="str">
        <f t="shared" si="2"/>
        <v/>
      </c>
      <c r="W901" s="34">
        <f t="shared" si="3"/>
        <v>0</v>
      </c>
      <c r="X901" s="22"/>
      <c r="Y901" s="22"/>
      <c r="Z901" s="22"/>
    </row>
    <row r="902" spans="1:26" ht="15.75" customHeight="1" x14ac:dyDescent="0.25">
      <c r="A902" s="62">
        <v>900</v>
      </c>
      <c r="B902" s="30"/>
      <c r="C902" s="30"/>
      <c r="D902" s="57" t="str">
        <f t="shared" si="4"/>
        <v/>
      </c>
      <c r="E902" s="30"/>
      <c r="F902" s="29"/>
      <c r="G902" s="29"/>
      <c r="H902" s="29"/>
      <c r="I902" s="29"/>
      <c r="J902" s="29"/>
      <c r="K902" s="29"/>
      <c r="L902" s="30"/>
      <c r="M902" s="29"/>
      <c r="N902" s="29"/>
      <c r="O902" s="29"/>
      <c r="P902" s="61"/>
      <c r="Q902" s="31" t="str">
        <f>IF(N902&lt;&gt;"",VLOOKUP(M902&amp;"|"&amp;N902,Data_Hidden!$C$24:$D$29,2,FALSE),"")</f>
        <v/>
      </c>
      <c r="R902" s="32" t="str">
        <f>IF(L902=Data_Hidden!$A$13,"A", IF(L902=Data_Hidden!$A$14,"B",IF(L902=Data_Hidden!$A$15,"C",IF(L902=Data_Hidden!$A$16,"D",IF(L902=Data_Hidden!$A$17,"E",IF(L902=Data_Hidden!$A$18,"H",IF(L902=Data_Hidden!$A$19,"HPVH","")))))))</f>
        <v/>
      </c>
      <c r="S902" s="32" t="str">
        <f>IF(O902=Data_Hidden!$E$1,360,"")</f>
        <v/>
      </c>
      <c r="T902" s="32" t="str">
        <f t="shared" si="0"/>
        <v/>
      </c>
      <c r="U902" s="32" t="str">
        <f t="shared" si="1"/>
        <v/>
      </c>
      <c r="V902" s="33" t="str">
        <f t="shared" si="2"/>
        <v/>
      </c>
      <c r="W902" s="34">
        <f t="shared" si="3"/>
        <v>0</v>
      </c>
      <c r="X902" s="22"/>
      <c r="Y902" s="22"/>
      <c r="Z902" s="22"/>
    </row>
    <row r="903" spans="1:26" ht="15.75" customHeight="1" x14ac:dyDescent="0.25">
      <c r="A903" s="62">
        <v>901</v>
      </c>
      <c r="B903" s="30"/>
      <c r="C903" s="30"/>
      <c r="D903" s="57" t="str">
        <f t="shared" si="4"/>
        <v/>
      </c>
      <c r="E903" s="30"/>
      <c r="F903" s="29"/>
      <c r="G903" s="29"/>
      <c r="H903" s="29"/>
      <c r="I903" s="29"/>
      <c r="J903" s="29"/>
      <c r="K903" s="29"/>
      <c r="L903" s="30"/>
      <c r="M903" s="29"/>
      <c r="N903" s="29"/>
      <c r="O903" s="29"/>
      <c r="P903" s="61"/>
      <c r="Q903" s="31" t="str">
        <f>IF(N903&lt;&gt;"",VLOOKUP(M903&amp;"|"&amp;N903,Data_Hidden!$C$24:$D$29,2,FALSE),"")</f>
        <v/>
      </c>
      <c r="R903" s="32" t="str">
        <f>IF(L903=Data_Hidden!$A$13,"A", IF(L903=Data_Hidden!$A$14,"B",IF(L903=Data_Hidden!$A$15,"C",IF(L903=Data_Hidden!$A$16,"D",IF(L903=Data_Hidden!$A$17,"E",IF(L903=Data_Hidden!$A$18,"H",IF(L903=Data_Hidden!$A$19,"HPVH","")))))))</f>
        <v/>
      </c>
      <c r="S903" s="32" t="str">
        <f>IF(O903=Data_Hidden!$E$1,360,"")</f>
        <v/>
      </c>
      <c r="T903" s="32" t="str">
        <f t="shared" si="0"/>
        <v/>
      </c>
      <c r="U903" s="32" t="str">
        <f t="shared" si="1"/>
        <v/>
      </c>
      <c r="V903" s="33" t="str">
        <f t="shared" si="2"/>
        <v/>
      </c>
      <c r="W903" s="34">
        <f t="shared" si="3"/>
        <v>0</v>
      </c>
      <c r="X903" s="22"/>
      <c r="Y903" s="22"/>
      <c r="Z903" s="22"/>
    </row>
    <row r="904" spans="1:26" ht="15.75" customHeight="1" x14ac:dyDescent="0.25">
      <c r="A904" s="62">
        <v>902</v>
      </c>
      <c r="B904" s="30"/>
      <c r="C904" s="30"/>
      <c r="D904" s="57" t="str">
        <f t="shared" si="4"/>
        <v/>
      </c>
      <c r="E904" s="30"/>
      <c r="F904" s="29"/>
      <c r="G904" s="29"/>
      <c r="H904" s="29"/>
      <c r="I904" s="29"/>
      <c r="J904" s="29"/>
      <c r="K904" s="29"/>
      <c r="L904" s="30"/>
      <c r="M904" s="29"/>
      <c r="N904" s="29"/>
      <c r="O904" s="29"/>
      <c r="P904" s="61"/>
      <c r="Q904" s="31" t="str">
        <f>IF(N904&lt;&gt;"",VLOOKUP(M904&amp;"|"&amp;N904,Data_Hidden!$C$24:$D$29,2,FALSE),"")</f>
        <v/>
      </c>
      <c r="R904" s="32" t="str">
        <f>IF(L904=Data_Hidden!$A$13,"A", IF(L904=Data_Hidden!$A$14,"B",IF(L904=Data_Hidden!$A$15,"C",IF(L904=Data_Hidden!$A$16,"D",IF(L904=Data_Hidden!$A$17,"E",IF(L904=Data_Hidden!$A$18,"H",IF(L904=Data_Hidden!$A$19,"HPVH","")))))))</f>
        <v/>
      </c>
      <c r="S904" s="32" t="str">
        <f>IF(O904=Data_Hidden!$E$1,360,"")</f>
        <v/>
      </c>
      <c r="T904" s="32" t="str">
        <f t="shared" si="0"/>
        <v/>
      </c>
      <c r="U904" s="32" t="str">
        <f t="shared" si="1"/>
        <v/>
      </c>
      <c r="V904" s="33" t="str">
        <f t="shared" si="2"/>
        <v/>
      </c>
      <c r="W904" s="34">
        <f t="shared" si="3"/>
        <v>0</v>
      </c>
      <c r="X904" s="22"/>
      <c r="Y904" s="22"/>
      <c r="Z904" s="22"/>
    </row>
    <row r="905" spans="1:26" ht="15.75" customHeight="1" x14ac:dyDescent="0.25">
      <c r="A905" s="62">
        <v>903</v>
      </c>
      <c r="B905" s="30"/>
      <c r="C905" s="30"/>
      <c r="D905" s="57" t="str">
        <f t="shared" si="4"/>
        <v/>
      </c>
      <c r="E905" s="30"/>
      <c r="F905" s="29"/>
      <c r="G905" s="29"/>
      <c r="H905" s="29"/>
      <c r="I905" s="29"/>
      <c r="J905" s="29"/>
      <c r="K905" s="29"/>
      <c r="L905" s="30"/>
      <c r="M905" s="29"/>
      <c r="N905" s="29"/>
      <c r="O905" s="29"/>
      <c r="P905" s="61"/>
      <c r="Q905" s="31" t="str">
        <f>IF(N905&lt;&gt;"",VLOOKUP(M905&amp;"|"&amp;N905,Data_Hidden!$C$24:$D$29,2,FALSE),"")</f>
        <v/>
      </c>
      <c r="R905" s="32" t="str">
        <f>IF(L905=Data_Hidden!$A$13,"A", IF(L905=Data_Hidden!$A$14,"B",IF(L905=Data_Hidden!$A$15,"C",IF(L905=Data_Hidden!$A$16,"D",IF(L905=Data_Hidden!$A$17,"E",IF(L905=Data_Hidden!$A$18,"H",IF(L905=Data_Hidden!$A$19,"HPVH","")))))))</f>
        <v/>
      </c>
      <c r="S905" s="32" t="str">
        <f>IF(O905=Data_Hidden!$E$1,360,"")</f>
        <v/>
      </c>
      <c r="T905" s="32" t="str">
        <f t="shared" si="0"/>
        <v/>
      </c>
      <c r="U905" s="32" t="str">
        <f t="shared" si="1"/>
        <v/>
      </c>
      <c r="V905" s="33" t="str">
        <f t="shared" si="2"/>
        <v/>
      </c>
      <c r="W905" s="34">
        <f t="shared" si="3"/>
        <v>0</v>
      </c>
      <c r="X905" s="22"/>
      <c r="Y905" s="22"/>
      <c r="Z905" s="22"/>
    </row>
    <row r="906" spans="1:26" ht="15.75" customHeight="1" x14ac:dyDescent="0.25">
      <c r="A906" s="62">
        <v>904</v>
      </c>
      <c r="B906" s="30"/>
      <c r="C906" s="30"/>
      <c r="D906" s="57" t="str">
        <f t="shared" si="4"/>
        <v/>
      </c>
      <c r="E906" s="30"/>
      <c r="F906" s="29"/>
      <c r="G906" s="29"/>
      <c r="H906" s="29"/>
      <c r="I906" s="29"/>
      <c r="J906" s="29"/>
      <c r="K906" s="29"/>
      <c r="L906" s="30"/>
      <c r="M906" s="29"/>
      <c r="N906" s="29"/>
      <c r="O906" s="29"/>
      <c r="P906" s="61"/>
      <c r="Q906" s="31" t="str">
        <f>IF(N906&lt;&gt;"",VLOOKUP(M906&amp;"|"&amp;N906,Data_Hidden!$C$24:$D$29,2,FALSE),"")</f>
        <v/>
      </c>
      <c r="R906" s="32" t="str">
        <f>IF(L906=Data_Hidden!$A$13,"A", IF(L906=Data_Hidden!$A$14,"B",IF(L906=Data_Hidden!$A$15,"C",IF(L906=Data_Hidden!$A$16,"D",IF(L906=Data_Hidden!$A$17,"E",IF(L906=Data_Hidden!$A$18,"H",IF(L906=Data_Hidden!$A$19,"HPVH","")))))))</f>
        <v/>
      </c>
      <c r="S906" s="32" t="str">
        <f>IF(O906=Data_Hidden!$E$1,360,"")</f>
        <v/>
      </c>
      <c r="T906" s="32" t="str">
        <f t="shared" si="0"/>
        <v/>
      </c>
      <c r="U906" s="32" t="str">
        <f t="shared" si="1"/>
        <v/>
      </c>
      <c r="V906" s="33" t="str">
        <f t="shared" si="2"/>
        <v/>
      </c>
      <c r="W906" s="34">
        <f t="shared" si="3"/>
        <v>0</v>
      </c>
      <c r="X906" s="22"/>
      <c r="Y906" s="22"/>
      <c r="Z906" s="22"/>
    </row>
    <row r="907" spans="1:26" ht="15.75" customHeight="1" x14ac:dyDescent="0.25">
      <c r="A907" s="62">
        <v>905</v>
      </c>
      <c r="B907" s="30"/>
      <c r="C907" s="30"/>
      <c r="D907" s="57" t="str">
        <f t="shared" si="4"/>
        <v/>
      </c>
      <c r="E907" s="30"/>
      <c r="F907" s="29"/>
      <c r="G907" s="29"/>
      <c r="H907" s="29"/>
      <c r="I907" s="29"/>
      <c r="J907" s="29"/>
      <c r="K907" s="29"/>
      <c r="L907" s="30"/>
      <c r="M907" s="29"/>
      <c r="N907" s="29"/>
      <c r="O907" s="29"/>
      <c r="P907" s="61"/>
      <c r="Q907" s="31" t="str">
        <f>IF(N907&lt;&gt;"",VLOOKUP(M907&amp;"|"&amp;N907,Data_Hidden!$C$24:$D$29,2,FALSE),"")</f>
        <v/>
      </c>
      <c r="R907" s="32" t="str">
        <f>IF(L907=Data_Hidden!$A$13,"A", IF(L907=Data_Hidden!$A$14,"B",IF(L907=Data_Hidden!$A$15,"C",IF(L907=Data_Hidden!$A$16,"D",IF(L907=Data_Hidden!$A$17,"E",IF(L907=Data_Hidden!$A$18,"H",IF(L907=Data_Hidden!$A$19,"HPVH","")))))))</f>
        <v/>
      </c>
      <c r="S907" s="32" t="str">
        <f>IF(O907=Data_Hidden!$E$1,360,"")</f>
        <v/>
      </c>
      <c r="T907" s="32" t="str">
        <f t="shared" si="0"/>
        <v/>
      </c>
      <c r="U907" s="32" t="str">
        <f t="shared" si="1"/>
        <v/>
      </c>
      <c r="V907" s="33" t="str">
        <f t="shared" si="2"/>
        <v/>
      </c>
      <c r="W907" s="34">
        <f t="shared" si="3"/>
        <v>0</v>
      </c>
      <c r="X907" s="22"/>
      <c r="Y907" s="22"/>
      <c r="Z907" s="22"/>
    </row>
    <row r="908" spans="1:26" ht="15.75" customHeight="1" x14ac:dyDescent="0.25">
      <c r="A908" s="62">
        <v>906</v>
      </c>
      <c r="B908" s="30"/>
      <c r="C908" s="30"/>
      <c r="D908" s="57" t="str">
        <f t="shared" si="4"/>
        <v/>
      </c>
      <c r="E908" s="30"/>
      <c r="F908" s="29"/>
      <c r="G908" s="29"/>
      <c r="H908" s="29"/>
      <c r="I908" s="29"/>
      <c r="J908" s="29"/>
      <c r="K908" s="29"/>
      <c r="L908" s="30"/>
      <c r="M908" s="29"/>
      <c r="N908" s="29"/>
      <c r="O908" s="29"/>
      <c r="P908" s="61"/>
      <c r="Q908" s="31" t="str">
        <f>IF(N908&lt;&gt;"",VLOOKUP(M908&amp;"|"&amp;N908,Data_Hidden!$C$24:$D$29,2,FALSE),"")</f>
        <v/>
      </c>
      <c r="R908" s="32" t="str">
        <f>IF(L908=Data_Hidden!$A$13,"A", IF(L908=Data_Hidden!$A$14,"B",IF(L908=Data_Hidden!$A$15,"C",IF(L908=Data_Hidden!$A$16,"D",IF(L908=Data_Hidden!$A$17,"E",IF(L908=Data_Hidden!$A$18,"H",IF(L908=Data_Hidden!$A$19,"HPVH","")))))))</f>
        <v/>
      </c>
      <c r="S908" s="32" t="str">
        <f>IF(O908=Data_Hidden!$E$1,360,"")</f>
        <v/>
      </c>
      <c r="T908" s="32" t="str">
        <f t="shared" si="0"/>
        <v/>
      </c>
      <c r="U908" s="32" t="str">
        <f t="shared" si="1"/>
        <v/>
      </c>
      <c r="V908" s="33" t="str">
        <f t="shared" si="2"/>
        <v/>
      </c>
      <c r="W908" s="34">
        <f t="shared" si="3"/>
        <v>0</v>
      </c>
      <c r="X908" s="22"/>
      <c r="Y908" s="22"/>
      <c r="Z908" s="22"/>
    </row>
    <row r="909" spans="1:26" ht="15.75" customHeight="1" x14ac:dyDescent="0.25">
      <c r="A909" s="62">
        <v>907</v>
      </c>
      <c r="B909" s="30"/>
      <c r="C909" s="30"/>
      <c r="D909" s="57" t="str">
        <f t="shared" si="4"/>
        <v/>
      </c>
      <c r="E909" s="30"/>
      <c r="F909" s="29"/>
      <c r="G909" s="29"/>
      <c r="H909" s="29"/>
      <c r="I909" s="29"/>
      <c r="J909" s="29"/>
      <c r="K909" s="29"/>
      <c r="L909" s="30"/>
      <c r="M909" s="29"/>
      <c r="N909" s="29"/>
      <c r="O909" s="29"/>
      <c r="P909" s="61"/>
      <c r="Q909" s="31" t="str">
        <f>IF(N909&lt;&gt;"",VLOOKUP(M909&amp;"|"&amp;N909,Data_Hidden!$C$24:$D$29,2,FALSE),"")</f>
        <v/>
      </c>
      <c r="R909" s="32" t="str">
        <f>IF(L909=Data_Hidden!$A$13,"A", IF(L909=Data_Hidden!$A$14,"B",IF(L909=Data_Hidden!$A$15,"C",IF(L909=Data_Hidden!$A$16,"D",IF(L909=Data_Hidden!$A$17,"E",IF(L909=Data_Hidden!$A$18,"H",IF(L909=Data_Hidden!$A$19,"HPVH","")))))))</f>
        <v/>
      </c>
      <c r="S909" s="32" t="str">
        <f>IF(O909=Data_Hidden!$E$1,360,"")</f>
        <v/>
      </c>
      <c r="T909" s="32" t="str">
        <f t="shared" si="0"/>
        <v/>
      </c>
      <c r="U909" s="32" t="str">
        <f t="shared" si="1"/>
        <v/>
      </c>
      <c r="V909" s="33" t="str">
        <f t="shared" si="2"/>
        <v/>
      </c>
      <c r="W909" s="34">
        <f t="shared" si="3"/>
        <v>0</v>
      </c>
      <c r="X909" s="22"/>
      <c r="Y909" s="22"/>
      <c r="Z909" s="22"/>
    </row>
    <row r="910" spans="1:26" ht="15.75" customHeight="1" x14ac:dyDescent="0.25">
      <c r="A910" s="62">
        <v>908</v>
      </c>
      <c r="B910" s="30"/>
      <c r="C910" s="30"/>
      <c r="D910" s="57" t="str">
        <f t="shared" si="4"/>
        <v/>
      </c>
      <c r="E910" s="30"/>
      <c r="F910" s="29"/>
      <c r="G910" s="29"/>
      <c r="H910" s="29"/>
      <c r="I910" s="29"/>
      <c r="J910" s="29"/>
      <c r="K910" s="29"/>
      <c r="L910" s="30"/>
      <c r="M910" s="29"/>
      <c r="N910" s="29"/>
      <c r="O910" s="29"/>
      <c r="P910" s="61"/>
      <c r="Q910" s="31" t="str">
        <f>IF(N910&lt;&gt;"",VLOOKUP(M910&amp;"|"&amp;N910,Data_Hidden!$C$24:$D$29,2,FALSE),"")</f>
        <v/>
      </c>
      <c r="R910" s="32" t="str">
        <f>IF(L910=Data_Hidden!$A$13,"A", IF(L910=Data_Hidden!$A$14,"B",IF(L910=Data_Hidden!$A$15,"C",IF(L910=Data_Hidden!$A$16,"D",IF(L910=Data_Hidden!$A$17,"E",IF(L910=Data_Hidden!$A$18,"H",IF(L910=Data_Hidden!$A$19,"HPVH","")))))))</f>
        <v/>
      </c>
      <c r="S910" s="32" t="str">
        <f>IF(O910=Data_Hidden!$E$1,360,"")</f>
        <v/>
      </c>
      <c r="T910" s="32" t="str">
        <f t="shared" si="0"/>
        <v/>
      </c>
      <c r="U910" s="32" t="str">
        <f t="shared" si="1"/>
        <v/>
      </c>
      <c r="V910" s="33" t="str">
        <f t="shared" si="2"/>
        <v/>
      </c>
      <c r="W910" s="34">
        <f t="shared" si="3"/>
        <v>0</v>
      </c>
      <c r="X910" s="22"/>
      <c r="Y910" s="22"/>
      <c r="Z910" s="22"/>
    </row>
    <row r="911" spans="1:26" ht="15.75" customHeight="1" x14ac:dyDescent="0.25">
      <c r="A911" s="62">
        <v>909</v>
      </c>
      <c r="B911" s="30"/>
      <c r="C911" s="30"/>
      <c r="D911" s="57" t="str">
        <f t="shared" si="4"/>
        <v/>
      </c>
      <c r="E911" s="30"/>
      <c r="F911" s="29"/>
      <c r="G911" s="29"/>
      <c r="H911" s="29"/>
      <c r="I911" s="29"/>
      <c r="J911" s="29"/>
      <c r="K911" s="29"/>
      <c r="L911" s="30"/>
      <c r="M911" s="29"/>
      <c r="N911" s="29"/>
      <c r="O911" s="29"/>
      <c r="P911" s="61"/>
      <c r="Q911" s="31" t="str">
        <f>IF(N911&lt;&gt;"",VLOOKUP(M911&amp;"|"&amp;N911,Data_Hidden!$C$24:$D$29,2,FALSE),"")</f>
        <v/>
      </c>
      <c r="R911" s="32" t="str">
        <f>IF(L911=Data_Hidden!$A$13,"A", IF(L911=Data_Hidden!$A$14,"B",IF(L911=Data_Hidden!$A$15,"C",IF(L911=Data_Hidden!$A$16,"D",IF(L911=Data_Hidden!$A$17,"E",IF(L911=Data_Hidden!$A$18,"H",IF(L911=Data_Hidden!$A$19,"HPVH","")))))))</f>
        <v/>
      </c>
      <c r="S911" s="32" t="str">
        <f>IF(O911=Data_Hidden!$E$1,360,"")</f>
        <v/>
      </c>
      <c r="T911" s="32" t="str">
        <f t="shared" si="0"/>
        <v/>
      </c>
      <c r="U911" s="32" t="str">
        <f t="shared" si="1"/>
        <v/>
      </c>
      <c r="V911" s="33" t="str">
        <f t="shared" si="2"/>
        <v/>
      </c>
      <c r="W911" s="34">
        <f t="shared" si="3"/>
        <v>0</v>
      </c>
      <c r="X911" s="22"/>
      <c r="Y911" s="22"/>
      <c r="Z911" s="22"/>
    </row>
    <row r="912" spans="1:26" ht="15.75" customHeight="1" x14ac:dyDescent="0.25">
      <c r="A912" s="62">
        <v>910</v>
      </c>
      <c r="B912" s="30"/>
      <c r="C912" s="30"/>
      <c r="D912" s="57" t="str">
        <f t="shared" si="4"/>
        <v/>
      </c>
      <c r="E912" s="30"/>
      <c r="F912" s="29"/>
      <c r="G912" s="29"/>
      <c r="H912" s="29"/>
      <c r="I912" s="29"/>
      <c r="J912" s="29"/>
      <c r="K912" s="29"/>
      <c r="L912" s="30"/>
      <c r="M912" s="29"/>
      <c r="N912" s="29"/>
      <c r="O912" s="29"/>
      <c r="P912" s="61"/>
      <c r="Q912" s="31" t="str">
        <f>IF(N912&lt;&gt;"",VLOOKUP(M912&amp;"|"&amp;N912,Data_Hidden!$C$24:$D$29,2,FALSE),"")</f>
        <v/>
      </c>
      <c r="R912" s="32" t="str">
        <f>IF(L912=Data_Hidden!$A$13,"A", IF(L912=Data_Hidden!$A$14,"B",IF(L912=Data_Hidden!$A$15,"C",IF(L912=Data_Hidden!$A$16,"D",IF(L912=Data_Hidden!$A$17,"E",IF(L912=Data_Hidden!$A$18,"H",IF(L912=Data_Hidden!$A$19,"HPVH","")))))))</f>
        <v/>
      </c>
      <c r="S912" s="32" t="str">
        <f>IF(O912=Data_Hidden!$E$1,360,"")</f>
        <v/>
      </c>
      <c r="T912" s="32" t="str">
        <f t="shared" si="0"/>
        <v/>
      </c>
      <c r="U912" s="32" t="str">
        <f t="shared" si="1"/>
        <v/>
      </c>
      <c r="V912" s="33" t="str">
        <f t="shared" si="2"/>
        <v/>
      </c>
      <c r="W912" s="34">
        <f t="shared" si="3"/>
        <v>0</v>
      </c>
      <c r="X912" s="22"/>
      <c r="Y912" s="22"/>
      <c r="Z912" s="22"/>
    </row>
    <row r="913" spans="1:26" ht="15.75" customHeight="1" x14ac:dyDescent="0.25">
      <c r="A913" s="62">
        <v>911</v>
      </c>
      <c r="B913" s="30"/>
      <c r="C913" s="30"/>
      <c r="D913" s="57" t="str">
        <f t="shared" si="4"/>
        <v/>
      </c>
      <c r="E913" s="30"/>
      <c r="F913" s="29"/>
      <c r="G913" s="29"/>
      <c r="H913" s="29"/>
      <c r="I913" s="29"/>
      <c r="J913" s="29"/>
      <c r="K913" s="29"/>
      <c r="L913" s="30"/>
      <c r="M913" s="29"/>
      <c r="N913" s="29"/>
      <c r="O913" s="29"/>
      <c r="P913" s="61"/>
      <c r="Q913" s="31" t="str">
        <f>IF(N913&lt;&gt;"",VLOOKUP(M913&amp;"|"&amp;N913,Data_Hidden!$C$24:$D$29,2,FALSE),"")</f>
        <v/>
      </c>
      <c r="R913" s="32" t="str">
        <f>IF(L913=Data_Hidden!$A$13,"A", IF(L913=Data_Hidden!$A$14,"B",IF(L913=Data_Hidden!$A$15,"C",IF(L913=Data_Hidden!$A$16,"D",IF(L913=Data_Hidden!$A$17,"E",IF(L913=Data_Hidden!$A$18,"H",IF(L913=Data_Hidden!$A$19,"HPVH","")))))))</f>
        <v/>
      </c>
      <c r="S913" s="32" t="str">
        <f>IF(O913=Data_Hidden!$E$1,360,"")</f>
        <v/>
      </c>
      <c r="T913" s="32" t="str">
        <f t="shared" si="0"/>
        <v/>
      </c>
      <c r="U913" s="32" t="str">
        <f t="shared" si="1"/>
        <v/>
      </c>
      <c r="V913" s="33" t="str">
        <f t="shared" si="2"/>
        <v/>
      </c>
      <c r="W913" s="34">
        <f t="shared" si="3"/>
        <v>0</v>
      </c>
      <c r="X913" s="22"/>
      <c r="Y913" s="22"/>
      <c r="Z913" s="22"/>
    </row>
    <row r="914" spans="1:26" ht="15.75" customHeight="1" x14ac:dyDescent="0.25">
      <c r="A914" s="62">
        <v>912</v>
      </c>
      <c r="B914" s="30"/>
      <c r="C914" s="30"/>
      <c r="D914" s="57" t="str">
        <f t="shared" si="4"/>
        <v/>
      </c>
      <c r="E914" s="30"/>
      <c r="F914" s="29"/>
      <c r="G914" s="29"/>
      <c r="H914" s="29"/>
      <c r="I914" s="29"/>
      <c r="J914" s="29"/>
      <c r="K914" s="29"/>
      <c r="L914" s="30"/>
      <c r="M914" s="29"/>
      <c r="N914" s="29"/>
      <c r="O914" s="29"/>
      <c r="P914" s="61"/>
      <c r="Q914" s="31" t="str">
        <f>IF(N914&lt;&gt;"",VLOOKUP(M914&amp;"|"&amp;N914,Data_Hidden!$C$24:$D$29,2,FALSE),"")</f>
        <v/>
      </c>
      <c r="R914" s="32" t="str">
        <f>IF(L914=Data_Hidden!$A$13,"A", IF(L914=Data_Hidden!$A$14,"B",IF(L914=Data_Hidden!$A$15,"C",IF(L914=Data_Hidden!$A$16,"D",IF(L914=Data_Hidden!$A$17,"E",IF(L914=Data_Hidden!$A$18,"H",IF(L914=Data_Hidden!$A$19,"HPVH","")))))))</f>
        <v/>
      </c>
      <c r="S914" s="32" t="str">
        <f>IF(O914=Data_Hidden!$E$1,360,"")</f>
        <v/>
      </c>
      <c r="T914" s="32" t="str">
        <f t="shared" si="0"/>
        <v/>
      </c>
      <c r="U914" s="32" t="str">
        <f t="shared" si="1"/>
        <v/>
      </c>
      <c r="V914" s="33" t="str">
        <f t="shared" si="2"/>
        <v/>
      </c>
      <c r="W914" s="34">
        <f t="shared" si="3"/>
        <v>0</v>
      </c>
      <c r="X914" s="22"/>
      <c r="Y914" s="22"/>
      <c r="Z914" s="22"/>
    </row>
    <row r="915" spans="1:26" ht="15.75" customHeight="1" x14ac:dyDescent="0.25">
      <c r="A915" s="62">
        <v>913</v>
      </c>
      <c r="B915" s="30"/>
      <c r="C915" s="30"/>
      <c r="D915" s="57" t="str">
        <f t="shared" si="4"/>
        <v/>
      </c>
      <c r="E915" s="30"/>
      <c r="F915" s="29"/>
      <c r="G915" s="29"/>
      <c r="H915" s="29"/>
      <c r="I915" s="29"/>
      <c r="J915" s="29"/>
      <c r="K915" s="29"/>
      <c r="L915" s="30"/>
      <c r="M915" s="29"/>
      <c r="N915" s="29"/>
      <c r="O915" s="29"/>
      <c r="P915" s="61"/>
      <c r="Q915" s="31" t="str">
        <f>IF(N915&lt;&gt;"",VLOOKUP(M915&amp;"|"&amp;N915,Data_Hidden!$C$24:$D$29,2,FALSE),"")</f>
        <v/>
      </c>
      <c r="R915" s="32" t="str">
        <f>IF(L915=Data_Hidden!$A$13,"A", IF(L915=Data_Hidden!$A$14,"B",IF(L915=Data_Hidden!$A$15,"C",IF(L915=Data_Hidden!$A$16,"D",IF(L915=Data_Hidden!$A$17,"E",IF(L915=Data_Hidden!$A$18,"H",IF(L915=Data_Hidden!$A$19,"HPVH","")))))))</f>
        <v/>
      </c>
      <c r="S915" s="32" t="str">
        <f>IF(O915=Data_Hidden!$E$1,360,"")</f>
        <v/>
      </c>
      <c r="T915" s="32" t="str">
        <f t="shared" si="0"/>
        <v/>
      </c>
      <c r="U915" s="32" t="str">
        <f t="shared" si="1"/>
        <v/>
      </c>
      <c r="V915" s="33" t="str">
        <f t="shared" si="2"/>
        <v/>
      </c>
      <c r="W915" s="34">
        <f t="shared" si="3"/>
        <v>0</v>
      </c>
      <c r="X915" s="22"/>
      <c r="Y915" s="22"/>
      <c r="Z915" s="22"/>
    </row>
    <row r="916" spans="1:26" ht="15.75" customHeight="1" x14ac:dyDescent="0.25">
      <c r="A916" s="62">
        <v>914</v>
      </c>
      <c r="B916" s="30"/>
      <c r="C916" s="30"/>
      <c r="D916" s="57" t="str">
        <f t="shared" si="4"/>
        <v/>
      </c>
      <c r="E916" s="30"/>
      <c r="F916" s="29"/>
      <c r="G916" s="29"/>
      <c r="H916" s="29"/>
      <c r="I916" s="29"/>
      <c r="J916" s="29"/>
      <c r="K916" s="29"/>
      <c r="L916" s="30"/>
      <c r="M916" s="29"/>
      <c r="N916" s="29"/>
      <c r="O916" s="29"/>
      <c r="P916" s="61"/>
      <c r="Q916" s="31" t="str">
        <f>IF(N916&lt;&gt;"",VLOOKUP(M916&amp;"|"&amp;N916,Data_Hidden!$C$24:$D$29,2,FALSE),"")</f>
        <v/>
      </c>
      <c r="R916" s="32" t="str">
        <f>IF(L916=Data_Hidden!$A$13,"A", IF(L916=Data_Hidden!$A$14,"B",IF(L916=Data_Hidden!$A$15,"C",IF(L916=Data_Hidden!$A$16,"D",IF(L916=Data_Hidden!$A$17,"E",IF(L916=Data_Hidden!$A$18,"H",IF(L916=Data_Hidden!$A$19,"HPVH","")))))))</f>
        <v/>
      </c>
      <c r="S916" s="32" t="str">
        <f>IF(O916=Data_Hidden!$E$1,360,"")</f>
        <v/>
      </c>
      <c r="T916" s="32" t="str">
        <f t="shared" si="0"/>
        <v/>
      </c>
      <c r="U916" s="32" t="str">
        <f t="shared" si="1"/>
        <v/>
      </c>
      <c r="V916" s="33" t="str">
        <f t="shared" si="2"/>
        <v/>
      </c>
      <c r="W916" s="34">
        <f t="shared" si="3"/>
        <v>0</v>
      </c>
      <c r="X916" s="22"/>
      <c r="Y916" s="22"/>
      <c r="Z916" s="22"/>
    </row>
    <row r="917" spans="1:26" ht="15.75" customHeight="1" x14ac:dyDescent="0.25">
      <c r="A917" s="62">
        <v>915</v>
      </c>
      <c r="B917" s="30"/>
      <c r="C917" s="30"/>
      <c r="D917" s="57" t="str">
        <f t="shared" si="4"/>
        <v/>
      </c>
      <c r="E917" s="30"/>
      <c r="F917" s="29"/>
      <c r="G917" s="29"/>
      <c r="H917" s="29"/>
      <c r="I917" s="29"/>
      <c r="J917" s="29"/>
      <c r="K917" s="29"/>
      <c r="L917" s="30"/>
      <c r="M917" s="29"/>
      <c r="N917" s="29"/>
      <c r="O917" s="29"/>
      <c r="P917" s="61"/>
      <c r="Q917" s="31" t="str">
        <f>IF(N917&lt;&gt;"",VLOOKUP(M917&amp;"|"&amp;N917,Data_Hidden!$C$24:$D$29,2,FALSE),"")</f>
        <v/>
      </c>
      <c r="R917" s="32" t="str">
        <f>IF(L917=Data_Hidden!$A$13,"A", IF(L917=Data_Hidden!$A$14,"B",IF(L917=Data_Hidden!$A$15,"C",IF(L917=Data_Hidden!$A$16,"D",IF(L917=Data_Hidden!$A$17,"E",IF(L917=Data_Hidden!$A$18,"H",IF(L917=Data_Hidden!$A$19,"HPVH","")))))))</f>
        <v/>
      </c>
      <c r="S917" s="32" t="str">
        <f>IF(O917=Data_Hidden!$E$1,360,"")</f>
        <v/>
      </c>
      <c r="T917" s="32" t="str">
        <f t="shared" si="0"/>
        <v/>
      </c>
      <c r="U917" s="32" t="str">
        <f t="shared" si="1"/>
        <v/>
      </c>
      <c r="V917" s="33" t="str">
        <f t="shared" si="2"/>
        <v/>
      </c>
      <c r="W917" s="34">
        <f t="shared" si="3"/>
        <v>0</v>
      </c>
      <c r="X917" s="22"/>
      <c r="Y917" s="22"/>
      <c r="Z917" s="22"/>
    </row>
    <row r="918" spans="1:26" ht="15.75" customHeight="1" x14ac:dyDescent="0.25">
      <c r="A918" s="62">
        <v>916</v>
      </c>
      <c r="B918" s="30"/>
      <c r="C918" s="30"/>
      <c r="D918" s="57" t="str">
        <f t="shared" si="4"/>
        <v/>
      </c>
      <c r="E918" s="30"/>
      <c r="F918" s="29"/>
      <c r="G918" s="29"/>
      <c r="H918" s="29"/>
      <c r="I918" s="29"/>
      <c r="J918" s="29"/>
      <c r="K918" s="29"/>
      <c r="L918" s="30"/>
      <c r="M918" s="29"/>
      <c r="N918" s="29"/>
      <c r="O918" s="29"/>
      <c r="P918" s="61"/>
      <c r="Q918" s="31" t="str">
        <f>IF(N918&lt;&gt;"",VLOOKUP(M918&amp;"|"&amp;N918,Data_Hidden!$C$24:$D$29,2,FALSE),"")</f>
        <v/>
      </c>
      <c r="R918" s="32" t="str">
        <f>IF(L918=Data_Hidden!$A$13,"A", IF(L918=Data_Hidden!$A$14,"B",IF(L918=Data_Hidden!$A$15,"C",IF(L918=Data_Hidden!$A$16,"D",IF(L918=Data_Hidden!$A$17,"E",IF(L918=Data_Hidden!$A$18,"H",IF(L918=Data_Hidden!$A$19,"HPVH","")))))))</f>
        <v/>
      </c>
      <c r="S918" s="32" t="str">
        <f>IF(O918=Data_Hidden!$E$1,360,"")</f>
        <v/>
      </c>
      <c r="T918" s="32" t="str">
        <f t="shared" si="0"/>
        <v/>
      </c>
      <c r="U918" s="32" t="str">
        <f t="shared" si="1"/>
        <v/>
      </c>
      <c r="V918" s="33" t="str">
        <f t="shared" si="2"/>
        <v/>
      </c>
      <c r="W918" s="34">
        <f t="shared" si="3"/>
        <v>0</v>
      </c>
      <c r="X918" s="22"/>
      <c r="Y918" s="22"/>
      <c r="Z918" s="22"/>
    </row>
    <row r="919" spans="1:26" ht="15.75" customHeight="1" x14ac:dyDescent="0.25">
      <c r="A919" s="62">
        <v>917</v>
      </c>
      <c r="B919" s="30"/>
      <c r="C919" s="30"/>
      <c r="D919" s="57" t="str">
        <f t="shared" si="4"/>
        <v/>
      </c>
      <c r="E919" s="30"/>
      <c r="F919" s="29"/>
      <c r="G919" s="29"/>
      <c r="H919" s="29"/>
      <c r="I919" s="29"/>
      <c r="J919" s="29"/>
      <c r="K919" s="29"/>
      <c r="L919" s="30"/>
      <c r="M919" s="29"/>
      <c r="N919" s="29"/>
      <c r="O919" s="29"/>
      <c r="P919" s="61"/>
      <c r="Q919" s="31" t="str">
        <f>IF(N919&lt;&gt;"",VLOOKUP(M919&amp;"|"&amp;N919,Data_Hidden!$C$24:$D$29,2,FALSE),"")</f>
        <v/>
      </c>
      <c r="R919" s="32" t="str">
        <f>IF(L919=Data_Hidden!$A$13,"A", IF(L919=Data_Hidden!$A$14,"B",IF(L919=Data_Hidden!$A$15,"C",IF(L919=Data_Hidden!$A$16,"D",IF(L919=Data_Hidden!$A$17,"E",IF(L919=Data_Hidden!$A$18,"H",IF(L919=Data_Hidden!$A$19,"HPVH","")))))))</f>
        <v/>
      </c>
      <c r="S919" s="32" t="str">
        <f>IF(O919=Data_Hidden!$E$1,360,"")</f>
        <v/>
      </c>
      <c r="T919" s="32" t="str">
        <f t="shared" si="0"/>
        <v/>
      </c>
      <c r="U919" s="32" t="str">
        <f t="shared" si="1"/>
        <v/>
      </c>
      <c r="V919" s="33" t="str">
        <f t="shared" si="2"/>
        <v/>
      </c>
      <c r="W919" s="34">
        <f t="shared" si="3"/>
        <v>0</v>
      </c>
      <c r="X919" s="22"/>
      <c r="Y919" s="22"/>
      <c r="Z919" s="22"/>
    </row>
    <row r="920" spans="1:26" ht="15.75" customHeight="1" x14ac:dyDescent="0.25">
      <c r="A920" s="62">
        <v>918</v>
      </c>
      <c r="B920" s="30"/>
      <c r="C920" s="30"/>
      <c r="D920" s="57" t="str">
        <f t="shared" si="4"/>
        <v/>
      </c>
      <c r="E920" s="30"/>
      <c r="F920" s="29"/>
      <c r="G920" s="29"/>
      <c r="H920" s="29"/>
      <c r="I920" s="29"/>
      <c r="J920" s="29"/>
      <c r="K920" s="29"/>
      <c r="L920" s="30"/>
      <c r="M920" s="29"/>
      <c r="N920" s="29"/>
      <c r="O920" s="29"/>
      <c r="P920" s="61"/>
      <c r="Q920" s="31" t="str">
        <f>IF(N920&lt;&gt;"",VLOOKUP(M920&amp;"|"&amp;N920,Data_Hidden!$C$24:$D$29,2,FALSE),"")</f>
        <v/>
      </c>
      <c r="R920" s="32" t="str">
        <f>IF(L920=Data_Hidden!$A$13,"A", IF(L920=Data_Hidden!$A$14,"B",IF(L920=Data_Hidden!$A$15,"C",IF(L920=Data_Hidden!$A$16,"D",IF(L920=Data_Hidden!$A$17,"E",IF(L920=Data_Hidden!$A$18,"H",IF(L920=Data_Hidden!$A$19,"HPVH","")))))))</f>
        <v/>
      </c>
      <c r="S920" s="32" t="str">
        <f>IF(O920=Data_Hidden!$E$1,360,"")</f>
        <v/>
      </c>
      <c r="T920" s="32" t="str">
        <f t="shared" si="0"/>
        <v/>
      </c>
      <c r="U920" s="32" t="str">
        <f t="shared" si="1"/>
        <v/>
      </c>
      <c r="V920" s="33" t="str">
        <f t="shared" si="2"/>
        <v/>
      </c>
      <c r="W920" s="34">
        <f t="shared" si="3"/>
        <v>0</v>
      </c>
      <c r="X920" s="22"/>
      <c r="Y920" s="22"/>
      <c r="Z920" s="22"/>
    </row>
    <row r="921" spans="1:26" ht="15.75" customHeight="1" x14ac:dyDescent="0.25">
      <c r="A921" s="62">
        <v>919</v>
      </c>
      <c r="B921" s="30"/>
      <c r="C921" s="30"/>
      <c r="D921" s="57" t="str">
        <f t="shared" si="4"/>
        <v/>
      </c>
      <c r="E921" s="30"/>
      <c r="F921" s="29"/>
      <c r="G921" s="29"/>
      <c r="H921" s="29"/>
      <c r="I921" s="29"/>
      <c r="J921" s="29"/>
      <c r="K921" s="29"/>
      <c r="L921" s="30"/>
      <c r="M921" s="29"/>
      <c r="N921" s="29"/>
      <c r="O921" s="29"/>
      <c r="P921" s="61"/>
      <c r="Q921" s="31" t="str">
        <f>IF(N921&lt;&gt;"",VLOOKUP(M921&amp;"|"&amp;N921,Data_Hidden!$C$24:$D$29,2,FALSE),"")</f>
        <v/>
      </c>
      <c r="R921" s="32" t="str">
        <f>IF(L921=Data_Hidden!$A$13,"A", IF(L921=Data_Hidden!$A$14,"B",IF(L921=Data_Hidden!$A$15,"C",IF(L921=Data_Hidden!$A$16,"D",IF(L921=Data_Hidden!$A$17,"E",IF(L921=Data_Hidden!$A$18,"H",IF(L921=Data_Hidden!$A$19,"HPVH","")))))))</f>
        <v/>
      </c>
      <c r="S921" s="32" t="str">
        <f>IF(O921=Data_Hidden!$E$1,360,"")</f>
        <v/>
      </c>
      <c r="T921" s="32" t="str">
        <f t="shared" si="0"/>
        <v/>
      </c>
      <c r="U921" s="32" t="str">
        <f t="shared" si="1"/>
        <v/>
      </c>
      <c r="V921" s="33" t="str">
        <f t="shared" si="2"/>
        <v/>
      </c>
      <c r="W921" s="34">
        <f t="shared" si="3"/>
        <v>0</v>
      </c>
      <c r="X921" s="22"/>
      <c r="Y921" s="22"/>
      <c r="Z921" s="22"/>
    </row>
    <row r="922" spans="1:26" ht="15.75" customHeight="1" x14ac:dyDescent="0.25">
      <c r="A922" s="62">
        <v>920</v>
      </c>
      <c r="B922" s="30"/>
      <c r="C922" s="30"/>
      <c r="D922" s="57" t="str">
        <f t="shared" si="4"/>
        <v/>
      </c>
      <c r="E922" s="30"/>
      <c r="F922" s="29"/>
      <c r="G922" s="29"/>
      <c r="H922" s="29"/>
      <c r="I922" s="29"/>
      <c r="J922" s="29"/>
      <c r="K922" s="29"/>
      <c r="L922" s="30"/>
      <c r="M922" s="29"/>
      <c r="N922" s="29"/>
      <c r="O922" s="29"/>
      <c r="P922" s="61"/>
      <c r="Q922" s="31" t="str">
        <f>IF(N922&lt;&gt;"",VLOOKUP(M922&amp;"|"&amp;N922,Data_Hidden!$C$24:$D$29,2,FALSE),"")</f>
        <v/>
      </c>
      <c r="R922" s="32" t="str">
        <f>IF(L922=Data_Hidden!$A$13,"A", IF(L922=Data_Hidden!$A$14,"B",IF(L922=Data_Hidden!$A$15,"C",IF(L922=Data_Hidden!$A$16,"D",IF(L922=Data_Hidden!$A$17,"E",IF(L922=Data_Hidden!$A$18,"H",IF(L922=Data_Hidden!$A$19,"HPVH","")))))))</f>
        <v/>
      </c>
      <c r="S922" s="32" t="str">
        <f>IF(O922=Data_Hidden!$E$1,360,"")</f>
        <v/>
      </c>
      <c r="T922" s="32" t="str">
        <f t="shared" si="0"/>
        <v/>
      </c>
      <c r="U922" s="32" t="str">
        <f t="shared" si="1"/>
        <v/>
      </c>
      <c r="V922" s="33" t="str">
        <f t="shared" si="2"/>
        <v/>
      </c>
      <c r="W922" s="34">
        <f t="shared" si="3"/>
        <v>0</v>
      </c>
      <c r="X922" s="22"/>
      <c r="Y922" s="22"/>
      <c r="Z922" s="22"/>
    </row>
    <row r="923" spans="1:26" ht="15.75" customHeight="1" x14ac:dyDescent="0.25">
      <c r="A923" s="62">
        <v>921</v>
      </c>
      <c r="B923" s="30"/>
      <c r="C923" s="30"/>
      <c r="D923" s="57" t="str">
        <f t="shared" si="4"/>
        <v/>
      </c>
      <c r="E923" s="30"/>
      <c r="F923" s="29"/>
      <c r="G923" s="29"/>
      <c r="H923" s="29"/>
      <c r="I923" s="29"/>
      <c r="J923" s="29"/>
      <c r="K923" s="29"/>
      <c r="L923" s="30"/>
      <c r="M923" s="29"/>
      <c r="N923" s="29"/>
      <c r="O923" s="29"/>
      <c r="P923" s="61"/>
      <c r="Q923" s="31" t="str">
        <f>IF(N923&lt;&gt;"",VLOOKUP(M923&amp;"|"&amp;N923,Data_Hidden!$C$24:$D$29,2,FALSE),"")</f>
        <v/>
      </c>
      <c r="R923" s="32" t="str">
        <f>IF(L923=Data_Hidden!$A$13,"A", IF(L923=Data_Hidden!$A$14,"B",IF(L923=Data_Hidden!$A$15,"C",IF(L923=Data_Hidden!$A$16,"D",IF(L923=Data_Hidden!$A$17,"E",IF(L923=Data_Hidden!$A$18,"H",IF(L923=Data_Hidden!$A$19,"HPVH","")))))))</f>
        <v/>
      </c>
      <c r="S923" s="32" t="str">
        <f>IF(O923=Data_Hidden!$E$1,360,"")</f>
        <v/>
      </c>
      <c r="T923" s="32" t="str">
        <f t="shared" si="0"/>
        <v/>
      </c>
      <c r="U923" s="32" t="str">
        <f t="shared" si="1"/>
        <v/>
      </c>
      <c r="V923" s="33" t="str">
        <f t="shared" si="2"/>
        <v/>
      </c>
      <c r="W923" s="34">
        <f t="shared" si="3"/>
        <v>0</v>
      </c>
      <c r="X923" s="22"/>
      <c r="Y923" s="22"/>
      <c r="Z923" s="22"/>
    </row>
    <row r="924" spans="1:26" ht="15.75" customHeight="1" x14ac:dyDescent="0.25">
      <c r="A924" s="62">
        <v>922</v>
      </c>
      <c r="B924" s="30"/>
      <c r="C924" s="30"/>
      <c r="D924" s="57" t="str">
        <f t="shared" si="4"/>
        <v/>
      </c>
      <c r="E924" s="30"/>
      <c r="F924" s="29"/>
      <c r="G924" s="29"/>
      <c r="H924" s="29"/>
      <c r="I924" s="29"/>
      <c r="J924" s="29"/>
      <c r="K924" s="29"/>
      <c r="L924" s="30"/>
      <c r="M924" s="29"/>
      <c r="N924" s="29"/>
      <c r="O924" s="29"/>
      <c r="P924" s="61"/>
      <c r="Q924" s="31" t="str">
        <f>IF(N924&lt;&gt;"",VLOOKUP(M924&amp;"|"&amp;N924,Data_Hidden!$C$24:$D$29,2,FALSE),"")</f>
        <v/>
      </c>
      <c r="R924" s="32" t="str">
        <f>IF(L924=Data_Hidden!$A$13,"A", IF(L924=Data_Hidden!$A$14,"B",IF(L924=Data_Hidden!$A$15,"C",IF(L924=Data_Hidden!$A$16,"D",IF(L924=Data_Hidden!$A$17,"E",IF(L924=Data_Hidden!$A$18,"H",IF(L924=Data_Hidden!$A$19,"HPVH","")))))))</f>
        <v/>
      </c>
      <c r="S924" s="32" t="str">
        <f>IF(O924=Data_Hidden!$E$1,360,"")</f>
        <v/>
      </c>
      <c r="T924" s="32" t="str">
        <f t="shared" si="0"/>
        <v/>
      </c>
      <c r="U924" s="32" t="str">
        <f t="shared" si="1"/>
        <v/>
      </c>
      <c r="V924" s="33" t="str">
        <f t="shared" si="2"/>
        <v/>
      </c>
      <c r="W924" s="34">
        <f t="shared" si="3"/>
        <v>0</v>
      </c>
      <c r="X924" s="22"/>
      <c r="Y924" s="22"/>
      <c r="Z924" s="22"/>
    </row>
    <row r="925" spans="1:26" ht="15.75" customHeight="1" x14ac:dyDescent="0.25">
      <c r="A925" s="62">
        <v>923</v>
      </c>
      <c r="B925" s="30"/>
      <c r="C925" s="30"/>
      <c r="D925" s="57" t="str">
        <f t="shared" si="4"/>
        <v/>
      </c>
      <c r="E925" s="30"/>
      <c r="F925" s="29"/>
      <c r="G925" s="29"/>
      <c r="H925" s="29"/>
      <c r="I925" s="29"/>
      <c r="J925" s="29"/>
      <c r="K925" s="29"/>
      <c r="L925" s="30"/>
      <c r="M925" s="29"/>
      <c r="N925" s="29"/>
      <c r="O925" s="29"/>
      <c r="P925" s="61"/>
      <c r="Q925" s="31" t="str">
        <f>IF(N925&lt;&gt;"",VLOOKUP(M925&amp;"|"&amp;N925,Data_Hidden!$C$24:$D$29,2,FALSE),"")</f>
        <v/>
      </c>
      <c r="R925" s="32" t="str">
        <f>IF(L925=Data_Hidden!$A$13,"A", IF(L925=Data_Hidden!$A$14,"B",IF(L925=Data_Hidden!$A$15,"C",IF(L925=Data_Hidden!$A$16,"D",IF(L925=Data_Hidden!$A$17,"E",IF(L925=Data_Hidden!$A$18,"H",IF(L925=Data_Hidden!$A$19,"HPVH","")))))))</f>
        <v/>
      </c>
      <c r="S925" s="32" t="str">
        <f>IF(O925=Data_Hidden!$E$1,360,"")</f>
        <v/>
      </c>
      <c r="T925" s="32" t="str">
        <f t="shared" si="0"/>
        <v/>
      </c>
      <c r="U925" s="32" t="str">
        <f t="shared" si="1"/>
        <v/>
      </c>
      <c r="V925" s="33" t="str">
        <f t="shared" si="2"/>
        <v/>
      </c>
      <c r="W925" s="34">
        <f t="shared" si="3"/>
        <v>0</v>
      </c>
      <c r="X925" s="22"/>
      <c r="Y925" s="22"/>
      <c r="Z925" s="22"/>
    </row>
    <row r="926" spans="1:26" ht="15.75" customHeight="1" x14ac:dyDescent="0.25">
      <c r="A926" s="62">
        <v>924</v>
      </c>
      <c r="B926" s="30"/>
      <c r="C926" s="30"/>
      <c r="D926" s="57" t="str">
        <f t="shared" si="4"/>
        <v/>
      </c>
      <c r="E926" s="30"/>
      <c r="F926" s="29"/>
      <c r="G926" s="29"/>
      <c r="H926" s="29"/>
      <c r="I926" s="29"/>
      <c r="J926" s="29"/>
      <c r="K926" s="29"/>
      <c r="L926" s="30"/>
      <c r="M926" s="29"/>
      <c r="N926" s="29"/>
      <c r="O926" s="29"/>
      <c r="P926" s="61"/>
      <c r="Q926" s="31" t="str">
        <f>IF(N926&lt;&gt;"",VLOOKUP(M926&amp;"|"&amp;N926,Data_Hidden!$C$24:$D$29,2,FALSE),"")</f>
        <v/>
      </c>
      <c r="R926" s="32" t="str">
        <f>IF(L926=Data_Hidden!$A$13,"A", IF(L926=Data_Hidden!$A$14,"B",IF(L926=Data_Hidden!$A$15,"C",IF(L926=Data_Hidden!$A$16,"D",IF(L926=Data_Hidden!$A$17,"E",IF(L926=Data_Hidden!$A$18,"H",IF(L926=Data_Hidden!$A$19,"HPVH","")))))))</f>
        <v/>
      </c>
      <c r="S926" s="32" t="str">
        <f>IF(O926=Data_Hidden!$E$1,360,"")</f>
        <v/>
      </c>
      <c r="T926" s="32" t="str">
        <f t="shared" si="0"/>
        <v/>
      </c>
      <c r="U926" s="32" t="str">
        <f t="shared" si="1"/>
        <v/>
      </c>
      <c r="V926" s="33" t="str">
        <f t="shared" si="2"/>
        <v/>
      </c>
      <c r="W926" s="34">
        <f t="shared" si="3"/>
        <v>0</v>
      </c>
      <c r="X926" s="22"/>
      <c r="Y926" s="22"/>
      <c r="Z926" s="22"/>
    </row>
    <row r="927" spans="1:26" ht="15.75" customHeight="1" x14ac:dyDescent="0.25">
      <c r="A927" s="62">
        <v>925</v>
      </c>
      <c r="B927" s="30"/>
      <c r="C927" s="30"/>
      <c r="D927" s="57" t="str">
        <f t="shared" si="4"/>
        <v/>
      </c>
      <c r="E927" s="30"/>
      <c r="F927" s="29"/>
      <c r="G927" s="29"/>
      <c r="H927" s="29"/>
      <c r="I927" s="29"/>
      <c r="J927" s="29"/>
      <c r="K927" s="29"/>
      <c r="L927" s="30"/>
      <c r="M927" s="29"/>
      <c r="N927" s="29"/>
      <c r="O927" s="29"/>
      <c r="P927" s="61"/>
      <c r="Q927" s="31" t="str">
        <f>IF(N927&lt;&gt;"",VLOOKUP(M927&amp;"|"&amp;N927,Data_Hidden!$C$24:$D$29,2,FALSE),"")</f>
        <v/>
      </c>
      <c r="R927" s="32" t="str">
        <f>IF(L927=Data_Hidden!$A$13,"A", IF(L927=Data_Hidden!$A$14,"B",IF(L927=Data_Hidden!$A$15,"C",IF(L927=Data_Hidden!$A$16,"D",IF(L927=Data_Hidden!$A$17,"E",IF(L927=Data_Hidden!$A$18,"H",IF(L927=Data_Hidden!$A$19,"HPVH","")))))))</f>
        <v/>
      </c>
      <c r="S927" s="32" t="str">
        <f>IF(O927=Data_Hidden!$E$1,360,"")</f>
        <v/>
      </c>
      <c r="T927" s="32" t="str">
        <f t="shared" si="0"/>
        <v/>
      </c>
      <c r="U927" s="32" t="str">
        <f t="shared" si="1"/>
        <v/>
      </c>
      <c r="V927" s="33" t="str">
        <f t="shared" si="2"/>
        <v/>
      </c>
      <c r="W927" s="34">
        <f t="shared" si="3"/>
        <v>0</v>
      </c>
      <c r="X927" s="22"/>
      <c r="Y927" s="22"/>
      <c r="Z927" s="22"/>
    </row>
    <row r="928" spans="1:26" ht="15.75" customHeight="1" x14ac:dyDescent="0.25">
      <c r="A928" s="62">
        <v>926</v>
      </c>
      <c r="B928" s="30"/>
      <c r="C928" s="30"/>
      <c r="D928" s="57" t="str">
        <f t="shared" si="4"/>
        <v/>
      </c>
      <c r="E928" s="30"/>
      <c r="F928" s="29"/>
      <c r="G928" s="29"/>
      <c r="H928" s="29"/>
      <c r="I928" s="29"/>
      <c r="J928" s="29"/>
      <c r="K928" s="29"/>
      <c r="L928" s="30"/>
      <c r="M928" s="29"/>
      <c r="N928" s="29"/>
      <c r="O928" s="29"/>
      <c r="P928" s="61"/>
      <c r="Q928" s="31" t="str">
        <f>IF(N928&lt;&gt;"",VLOOKUP(M928&amp;"|"&amp;N928,Data_Hidden!$C$24:$D$29,2,FALSE),"")</f>
        <v/>
      </c>
      <c r="R928" s="32" t="str">
        <f>IF(L928=Data_Hidden!$A$13,"A", IF(L928=Data_Hidden!$A$14,"B",IF(L928=Data_Hidden!$A$15,"C",IF(L928=Data_Hidden!$A$16,"D",IF(L928=Data_Hidden!$A$17,"E",IF(L928=Data_Hidden!$A$18,"H",IF(L928=Data_Hidden!$A$19,"HPVH","")))))))</f>
        <v/>
      </c>
      <c r="S928" s="32" t="str">
        <f>IF(O928=Data_Hidden!$E$1,360,"")</f>
        <v/>
      </c>
      <c r="T928" s="32" t="str">
        <f t="shared" si="0"/>
        <v/>
      </c>
      <c r="U928" s="32" t="str">
        <f t="shared" si="1"/>
        <v/>
      </c>
      <c r="V928" s="33" t="str">
        <f t="shared" si="2"/>
        <v/>
      </c>
      <c r="W928" s="34">
        <f t="shared" si="3"/>
        <v>0</v>
      </c>
      <c r="X928" s="22"/>
      <c r="Y928" s="22"/>
      <c r="Z928" s="22"/>
    </row>
    <row r="929" spans="1:26" ht="15.75" customHeight="1" x14ac:dyDescent="0.25">
      <c r="A929" s="62">
        <v>927</v>
      </c>
      <c r="B929" s="30"/>
      <c r="C929" s="30"/>
      <c r="D929" s="57" t="str">
        <f t="shared" si="4"/>
        <v/>
      </c>
      <c r="E929" s="30"/>
      <c r="F929" s="29"/>
      <c r="G929" s="29"/>
      <c r="H929" s="29"/>
      <c r="I929" s="29"/>
      <c r="J929" s="29"/>
      <c r="K929" s="29"/>
      <c r="L929" s="30"/>
      <c r="M929" s="29"/>
      <c r="N929" s="29"/>
      <c r="O929" s="29"/>
      <c r="P929" s="61"/>
      <c r="Q929" s="31" t="str">
        <f>IF(N929&lt;&gt;"",VLOOKUP(M929&amp;"|"&amp;N929,Data_Hidden!$C$24:$D$29,2,FALSE),"")</f>
        <v/>
      </c>
      <c r="R929" s="32" t="str">
        <f>IF(L929=Data_Hidden!$A$13,"A", IF(L929=Data_Hidden!$A$14,"B",IF(L929=Data_Hidden!$A$15,"C",IF(L929=Data_Hidden!$A$16,"D",IF(L929=Data_Hidden!$A$17,"E",IF(L929=Data_Hidden!$A$18,"H",IF(L929=Data_Hidden!$A$19,"HPVH","")))))))</f>
        <v/>
      </c>
      <c r="S929" s="32" t="str">
        <f>IF(O929=Data_Hidden!$E$1,360,"")</f>
        <v/>
      </c>
      <c r="T929" s="32" t="str">
        <f t="shared" si="0"/>
        <v/>
      </c>
      <c r="U929" s="32" t="str">
        <f t="shared" si="1"/>
        <v/>
      </c>
      <c r="V929" s="33" t="str">
        <f t="shared" si="2"/>
        <v/>
      </c>
      <c r="W929" s="34">
        <f t="shared" si="3"/>
        <v>0</v>
      </c>
      <c r="X929" s="22"/>
      <c r="Y929" s="22"/>
      <c r="Z929" s="22"/>
    </row>
    <row r="930" spans="1:26" ht="15.75" customHeight="1" x14ac:dyDescent="0.25">
      <c r="A930" s="62">
        <v>928</v>
      </c>
      <c r="B930" s="30"/>
      <c r="C930" s="30"/>
      <c r="D930" s="57" t="str">
        <f t="shared" si="4"/>
        <v/>
      </c>
      <c r="E930" s="30"/>
      <c r="F930" s="29"/>
      <c r="G930" s="29"/>
      <c r="H930" s="29"/>
      <c r="I930" s="29"/>
      <c r="J930" s="29"/>
      <c r="K930" s="29"/>
      <c r="L930" s="30"/>
      <c r="M930" s="29"/>
      <c r="N930" s="29"/>
      <c r="O930" s="29"/>
      <c r="P930" s="61"/>
      <c r="Q930" s="31" t="str">
        <f>IF(N930&lt;&gt;"",VLOOKUP(M930&amp;"|"&amp;N930,Data_Hidden!$C$24:$D$29,2,FALSE),"")</f>
        <v/>
      </c>
      <c r="R930" s="32" t="str">
        <f>IF(L930=Data_Hidden!$A$13,"A", IF(L930=Data_Hidden!$A$14,"B",IF(L930=Data_Hidden!$A$15,"C",IF(L930=Data_Hidden!$A$16,"D",IF(L930=Data_Hidden!$A$17,"E",IF(L930=Data_Hidden!$A$18,"H",IF(L930=Data_Hidden!$A$19,"HPVH","")))))))</f>
        <v/>
      </c>
      <c r="S930" s="32" t="str">
        <f>IF(O930=Data_Hidden!$E$1,360,"")</f>
        <v/>
      </c>
      <c r="T930" s="32" t="str">
        <f t="shared" si="0"/>
        <v/>
      </c>
      <c r="U930" s="32" t="str">
        <f t="shared" si="1"/>
        <v/>
      </c>
      <c r="V930" s="33" t="str">
        <f t="shared" si="2"/>
        <v/>
      </c>
      <c r="W930" s="34">
        <f t="shared" si="3"/>
        <v>0</v>
      </c>
      <c r="X930" s="22"/>
      <c r="Y930" s="22"/>
      <c r="Z930" s="22"/>
    </row>
    <row r="931" spans="1:26" ht="15.75" customHeight="1" x14ac:dyDescent="0.25">
      <c r="A931" s="62">
        <v>929</v>
      </c>
      <c r="B931" s="30"/>
      <c r="C931" s="30"/>
      <c r="D931" s="57" t="str">
        <f t="shared" si="4"/>
        <v/>
      </c>
      <c r="E931" s="30"/>
      <c r="F931" s="29"/>
      <c r="G931" s="29"/>
      <c r="H931" s="29"/>
      <c r="I931" s="29"/>
      <c r="J931" s="29"/>
      <c r="K931" s="29"/>
      <c r="L931" s="30"/>
      <c r="M931" s="29"/>
      <c r="N931" s="29"/>
      <c r="O931" s="29"/>
      <c r="P931" s="61"/>
      <c r="Q931" s="31" t="str">
        <f>IF(N931&lt;&gt;"",VLOOKUP(M931&amp;"|"&amp;N931,Data_Hidden!$C$24:$D$29,2,FALSE),"")</f>
        <v/>
      </c>
      <c r="R931" s="32" t="str">
        <f>IF(L931=Data_Hidden!$A$13,"A", IF(L931=Data_Hidden!$A$14,"B",IF(L931=Data_Hidden!$A$15,"C",IF(L931=Data_Hidden!$A$16,"D",IF(L931=Data_Hidden!$A$17,"E",IF(L931=Data_Hidden!$A$18,"H",IF(L931=Data_Hidden!$A$19,"HPVH","")))))))</f>
        <v/>
      </c>
      <c r="S931" s="32" t="str">
        <f>IF(O931=Data_Hidden!$E$1,360,"")</f>
        <v/>
      </c>
      <c r="T931" s="32" t="str">
        <f t="shared" si="0"/>
        <v/>
      </c>
      <c r="U931" s="32" t="str">
        <f t="shared" si="1"/>
        <v/>
      </c>
      <c r="V931" s="33" t="str">
        <f t="shared" si="2"/>
        <v/>
      </c>
      <c r="W931" s="34">
        <f t="shared" si="3"/>
        <v>0</v>
      </c>
      <c r="X931" s="22"/>
      <c r="Y931" s="22"/>
      <c r="Z931" s="22"/>
    </row>
    <row r="932" spans="1:26" ht="15.75" customHeight="1" x14ac:dyDescent="0.25">
      <c r="A932" s="62">
        <v>930</v>
      </c>
      <c r="B932" s="30"/>
      <c r="C932" s="30"/>
      <c r="D932" s="57" t="str">
        <f t="shared" si="4"/>
        <v/>
      </c>
      <c r="E932" s="30"/>
      <c r="F932" s="29"/>
      <c r="G932" s="29"/>
      <c r="H932" s="29"/>
      <c r="I932" s="29"/>
      <c r="J932" s="29"/>
      <c r="K932" s="29"/>
      <c r="L932" s="30"/>
      <c r="M932" s="29"/>
      <c r="N932" s="29"/>
      <c r="O932" s="29"/>
      <c r="P932" s="61"/>
      <c r="Q932" s="31" t="str">
        <f>IF(N932&lt;&gt;"",VLOOKUP(M932&amp;"|"&amp;N932,Data_Hidden!$C$24:$D$29,2,FALSE),"")</f>
        <v/>
      </c>
      <c r="R932" s="32" t="str">
        <f>IF(L932=Data_Hidden!$A$13,"A", IF(L932=Data_Hidden!$A$14,"B",IF(L932=Data_Hidden!$A$15,"C",IF(L932=Data_Hidden!$A$16,"D",IF(L932=Data_Hidden!$A$17,"E",IF(L932=Data_Hidden!$A$18,"H",IF(L932=Data_Hidden!$A$19,"HPVH","")))))))</f>
        <v/>
      </c>
      <c r="S932" s="32" t="str">
        <f>IF(O932=Data_Hidden!$E$1,360,"")</f>
        <v/>
      </c>
      <c r="T932" s="32" t="str">
        <f t="shared" si="0"/>
        <v/>
      </c>
      <c r="U932" s="32" t="str">
        <f t="shared" si="1"/>
        <v/>
      </c>
      <c r="V932" s="33" t="str">
        <f t="shared" si="2"/>
        <v/>
      </c>
      <c r="W932" s="34">
        <f t="shared" si="3"/>
        <v>0</v>
      </c>
      <c r="X932" s="22"/>
      <c r="Y932" s="22"/>
      <c r="Z932" s="22"/>
    </row>
    <row r="933" spans="1:26" ht="15.75" customHeight="1" x14ac:dyDescent="0.25">
      <c r="A933" s="62">
        <v>931</v>
      </c>
      <c r="B933" s="30"/>
      <c r="C933" s="30"/>
      <c r="D933" s="57" t="str">
        <f t="shared" si="4"/>
        <v/>
      </c>
      <c r="E933" s="30"/>
      <c r="F933" s="29"/>
      <c r="G933" s="29"/>
      <c r="H933" s="29"/>
      <c r="I933" s="29"/>
      <c r="J933" s="29"/>
      <c r="K933" s="29"/>
      <c r="L933" s="30"/>
      <c r="M933" s="29"/>
      <c r="N933" s="29"/>
      <c r="O933" s="29"/>
      <c r="P933" s="61"/>
      <c r="Q933" s="31" t="str">
        <f>IF(N933&lt;&gt;"",VLOOKUP(M933&amp;"|"&amp;N933,Data_Hidden!$C$24:$D$29,2,FALSE),"")</f>
        <v/>
      </c>
      <c r="R933" s="32" t="str">
        <f>IF(L933=Data_Hidden!$A$13,"A", IF(L933=Data_Hidden!$A$14,"B",IF(L933=Data_Hidden!$A$15,"C",IF(L933=Data_Hidden!$A$16,"D",IF(L933=Data_Hidden!$A$17,"E",IF(L933=Data_Hidden!$A$18,"H",IF(L933=Data_Hidden!$A$19,"HPVH","")))))))</f>
        <v/>
      </c>
      <c r="S933" s="32" t="str">
        <f>IF(O933=Data_Hidden!$E$1,360,"")</f>
        <v/>
      </c>
      <c r="T933" s="32" t="str">
        <f t="shared" si="0"/>
        <v/>
      </c>
      <c r="U933" s="32" t="str">
        <f t="shared" si="1"/>
        <v/>
      </c>
      <c r="V933" s="33" t="str">
        <f t="shared" si="2"/>
        <v/>
      </c>
      <c r="W933" s="34">
        <f t="shared" si="3"/>
        <v>0</v>
      </c>
      <c r="X933" s="22"/>
      <c r="Y933" s="22"/>
      <c r="Z933" s="22"/>
    </row>
    <row r="934" spans="1:26" ht="15.75" customHeight="1" x14ac:dyDescent="0.25">
      <c r="A934" s="62">
        <v>932</v>
      </c>
      <c r="B934" s="30"/>
      <c r="C934" s="30"/>
      <c r="D934" s="57" t="str">
        <f t="shared" si="4"/>
        <v/>
      </c>
      <c r="E934" s="30"/>
      <c r="F934" s="29"/>
      <c r="G934" s="29"/>
      <c r="H934" s="29"/>
      <c r="I934" s="29"/>
      <c r="J934" s="29"/>
      <c r="K934" s="29"/>
      <c r="L934" s="30"/>
      <c r="M934" s="29"/>
      <c r="N934" s="29"/>
      <c r="O934" s="29"/>
      <c r="P934" s="61"/>
      <c r="Q934" s="31" t="str">
        <f>IF(N934&lt;&gt;"",VLOOKUP(M934&amp;"|"&amp;N934,Data_Hidden!$C$24:$D$29,2,FALSE),"")</f>
        <v/>
      </c>
      <c r="R934" s="32" t="str">
        <f>IF(L934=Data_Hidden!$A$13,"A", IF(L934=Data_Hidden!$A$14,"B",IF(L934=Data_Hidden!$A$15,"C",IF(L934=Data_Hidden!$A$16,"D",IF(L934=Data_Hidden!$A$17,"E",IF(L934=Data_Hidden!$A$18,"H",IF(L934=Data_Hidden!$A$19,"HPVH","")))))))</f>
        <v/>
      </c>
      <c r="S934" s="32" t="str">
        <f>IF(O934=Data_Hidden!$E$1,360,"")</f>
        <v/>
      </c>
      <c r="T934" s="32" t="str">
        <f t="shared" si="0"/>
        <v/>
      </c>
      <c r="U934" s="32" t="str">
        <f t="shared" si="1"/>
        <v/>
      </c>
      <c r="V934" s="33" t="str">
        <f t="shared" si="2"/>
        <v/>
      </c>
      <c r="W934" s="34">
        <f t="shared" si="3"/>
        <v>0</v>
      </c>
      <c r="X934" s="22"/>
      <c r="Y934" s="22"/>
      <c r="Z934" s="22"/>
    </row>
    <row r="935" spans="1:26" ht="15.75" customHeight="1" x14ac:dyDescent="0.25">
      <c r="A935" s="62">
        <v>933</v>
      </c>
      <c r="B935" s="30"/>
      <c r="C935" s="30"/>
      <c r="D935" s="57" t="str">
        <f t="shared" si="4"/>
        <v/>
      </c>
      <c r="E935" s="30"/>
      <c r="F935" s="29"/>
      <c r="G935" s="29"/>
      <c r="H935" s="29"/>
      <c r="I935" s="29"/>
      <c r="J935" s="29"/>
      <c r="K935" s="29"/>
      <c r="L935" s="30"/>
      <c r="M935" s="29"/>
      <c r="N935" s="29"/>
      <c r="O935" s="29"/>
      <c r="P935" s="61"/>
      <c r="Q935" s="31" t="str">
        <f>IF(N935&lt;&gt;"",VLOOKUP(M935&amp;"|"&amp;N935,Data_Hidden!$C$24:$D$29,2,FALSE),"")</f>
        <v/>
      </c>
      <c r="R935" s="32" t="str">
        <f>IF(L935=Data_Hidden!$A$13,"A", IF(L935=Data_Hidden!$A$14,"B",IF(L935=Data_Hidden!$A$15,"C",IF(L935=Data_Hidden!$A$16,"D",IF(L935=Data_Hidden!$A$17,"E",IF(L935=Data_Hidden!$A$18,"H",IF(L935=Data_Hidden!$A$19,"HPVH","")))))))</f>
        <v/>
      </c>
      <c r="S935" s="32" t="str">
        <f>IF(O935=Data_Hidden!$E$1,360,"")</f>
        <v/>
      </c>
      <c r="T935" s="32" t="str">
        <f t="shared" si="0"/>
        <v/>
      </c>
      <c r="U935" s="32" t="str">
        <f t="shared" si="1"/>
        <v/>
      </c>
      <c r="V935" s="33" t="str">
        <f t="shared" si="2"/>
        <v/>
      </c>
      <c r="W935" s="34">
        <f t="shared" si="3"/>
        <v>0</v>
      </c>
      <c r="X935" s="22"/>
      <c r="Y935" s="22"/>
      <c r="Z935" s="22"/>
    </row>
    <row r="936" spans="1:26" ht="15.75" customHeight="1" x14ac:dyDescent="0.25">
      <c r="A936" s="62">
        <v>934</v>
      </c>
      <c r="B936" s="30"/>
      <c r="C936" s="30"/>
      <c r="D936" s="57" t="str">
        <f t="shared" si="4"/>
        <v/>
      </c>
      <c r="E936" s="30"/>
      <c r="F936" s="29"/>
      <c r="G936" s="29"/>
      <c r="H936" s="29"/>
      <c r="I936" s="29"/>
      <c r="J936" s="29"/>
      <c r="K936" s="29"/>
      <c r="L936" s="30"/>
      <c r="M936" s="29"/>
      <c r="N936" s="29"/>
      <c r="O936" s="29"/>
      <c r="P936" s="61"/>
      <c r="Q936" s="31" t="str">
        <f>IF(N936&lt;&gt;"",VLOOKUP(M936&amp;"|"&amp;N936,Data_Hidden!$C$24:$D$29,2,FALSE),"")</f>
        <v/>
      </c>
      <c r="R936" s="32" t="str">
        <f>IF(L936=Data_Hidden!$A$13,"A", IF(L936=Data_Hidden!$A$14,"B",IF(L936=Data_Hidden!$A$15,"C",IF(L936=Data_Hidden!$A$16,"D",IF(L936=Data_Hidden!$A$17,"E",IF(L936=Data_Hidden!$A$18,"H",IF(L936=Data_Hidden!$A$19,"HPVH","")))))))</f>
        <v/>
      </c>
      <c r="S936" s="32" t="str">
        <f>IF(O936=Data_Hidden!$E$1,360,"")</f>
        <v/>
      </c>
      <c r="T936" s="32" t="str">
        <f t="shared" si="0"/>
        <v/>
      </c>
      <c r="U936" s="32" t="str">
        <f t="shared" si="1"/>
        <v/>
      </c>
      <c r="V936" s="33" t="str">
        <f t="shared" si="2"/>
        <v/>
      </c>
      <c r="W936" s="34">
        <f t="shared" si="3"/>
        <v>0</v>
      </c>
      <c r="X936" s="22"/>
      <c r="Y936" s="22"/>
      <c r="Z936" s="22"/>
    </row>
    <row r="937" spans="1:26" ht="15.75" customHeight="1" x14ac:dyDescent="0.25">
      <c r="A937" s="62">
        <v>935</v>
      </c>
      <c r="B937" s="30"/>
      <c r="C937" s="30"/>
      <c r="D937" s="57" t="str">
        <f t="shared" si="4"/>
        <v/>
      </c>
      <c r="E937" s="30"/>
      <c r="F937" s="29"/>
      <c r="G937" s="29"/>
      <c r="H937" s="29"/>
      <c r="I937" s="29"/>
      <c r="J937" s="29"/>
      <c r="K937" s="29"/>
      <c r="L937" s="30"/>
      <c r="M937" s="29"/>
      <c r="N937" s="29"/>
      <c r="O937" s="29"/>
      <c r="P937" s="61"/>
      <c r="Q937" s="31" t="str">
        <f>IF(N937&lt;&gt;"",VLOOKUP(M937&amp;"|"&amp;N937,Data_Hidden!$C$24:$D$29,2,FALSE),"")</f>
        <v/>
      </c>
      <c r="R937" s="32" t="str">
        <f>IF(L937=Data_Hidden!$A$13,"A", IF(L937=Data_Hidden!$A$14,"B",IF(L937=Data_Hidden!$A$15,"C",IF(L937=Data_Hidden!$A$16,"D",IF(L937=Data_Hidden!$A$17,"E",IF(L937=Data_Hidden!$A$18,"H",IF(L937=Data_Hidden!$A$19,"HPVH","")))))))</f>
        <v/>
      </c>
      <c r="S937" s="32" t="str">
        <f>IF(O937=Data_Hidden!$E$1,360,"")</f>
        <v/>
      </c>
      <c r="T937" s="32" t="str">
        <f t="shared" si="0"/>
        <v/>
      </c>
      <c r="U937" s="32" t="str">
        <f t="shared" si="1"/>
        <v/>
      </c>
      <c r="V937" s="33" t="str">
        <f t="shared" si="2"/>
        <v/>
      </c>
      <c r="W937" s="34">
        <f t="shared" si="3"/>
        <v>0</v>
      </c>
      <c r="X937" s="22"/>
      <c r="Y937" s="22"/>
      <c r="Z937" s="22"/>
    </row>
    <row r="938" spans="1:26" ht="15.75" customHeight="1" x14ac:dyDescent="0.25">
      <c r="A938" s="62">
        <v>936</v>
      </c>
      <c r="B938" s="30"/>
      <c r="C938" s="30"/>
      <c r="D938" s="57" t="str">
        <f t="shared" si="4"/>
        <v/>
      </c>
      <c r="E938" s="30"/>
      <c r="F938" s="29"/>
      <c r="G938" s="29"/>
      <c r="H938" s="29"/>
      <c r="I938" s="29"/>
      <c r="J938" s="29"/>
      <c r="K938" s="29"/>
      <c r="L938" s="30"/>
      <c r="M938" s="29"/>
      <c r="N938" s="29"/>
      <c r="O938" s="29"/>
      <c r="P938" s="61"/>
      <c r="Q938" s="31" t="str">
        <f>IF(N938&lt;&gt;"",VLOOKUP(M938&amp;"|"&amp;N938,Data_Hidden!$C$24:$D$29,2,FALSE),"")</f>
        <v/>
      </c>
      <c r="R938" s="32" t="str">
        <f>IF(L938=Data_Hidden!$A$13,"A", IF(L938=Data_Hidden!$A$14,"B",IF(L938=Data_Hidden!$A$15,"C",IF(L938=Data_Hidden!$A$16,"D",IF(L938=Data_Hidden!$A$17,"E",IF(L938=Data_Hidden!$A$18,"H",IF(L938=Data_Hidden!$A$19,"HPVH","")))))))</f>
        <v/>
      </c>
      <c r="S938" s="32" t="str">
        <f>IF(O938=Data_Hidden!$E$1,360,"")</f>
        <v/>
      </c>
      <c r="T938" s="32" t="str">
        <f t="shared" si="0"/>
        <v/>
      </c>
      <c r="U938" s="32" t="str">
        <f t="shared" si="1"/>
        <v/>
      </c>
      <c r="V938" s="33" t="str">
        <f t="shared" si="2"/>
        <v/>
      </c>
      <c r="W938" s="34">
        <f t="shared" si="3"/>
        <v>0</v>
      </c>
      <c r="X938" s="22"/>
      <c r="Y938" s="22"/>
      <c r="Z938" s="22"/>
    </row>
    <row r="939" spans="1:26" ht="15.75" customHeight="1" x14ac:dyDescent="0.25">
      <c r="A939" s="62">
        <v>937</v>
      </c>
      <c r="B939" s="30"/>
      <c r="C939" s="30"/>
      <c r="D939" s="57" t="str">
        <f t="shared" si="4"/>
        <v/>
      </c>
      <c r="E939" s="30"/>
      <c r="F939" s="29"/>
      <c r="G939" s="29"/>
      <c r="H939" s="29"/>
      <c r="I939" s="29"/>
      <c r="J939" s="29"/>
      <c r="K939" s="29"/>
      <c r="L939" s="30"/>
      <c r="M939" s="29"/>
      <c r="N939" s="29"/>
      <c r="O939" s="29"/>
      <c r="P939" s="61"/>
      <c r="Q939" s="31" t="str">
        <f>IF(N939&lt;&gt;"",VLOOKUP(M939&amp;"|"&amp;N939,Data_Hidden!$C$24:$D$29,2,FALSE),"")</f>
        <v/>
      </c>
      <c r="R939" s="32" t="str">
        <f>IF(L939=Data_Hidden!$A$13,"A", IF(L939=Data_Hidden!$A$14,"B",IF(L939=Data_Hidden!$A$15,"C",IF(L939=Data_Hidden!$A$16,"D",IF(L939=Data_Hidden!$A$17,"E",IF(L939=Data_Hidden!$A$18,"H",IF(L939=Data_Hidden!$A$19,"HPVH","")))))))</f>
        <v/>
      </c>
      <c r="S939" s="32" t="str">
        <f>IF(O939=Data_Hidden!$E$1,360,"")</f>
        <v/>
      </c>
      <c r="T939" s="32" t="str">
        <f t="shared" si="0"/>
        <v/>
      </c>
      <c r="U939" s="32" t="str">
        <f t="shared" si="1"/>
        <v/>
      </c>
      <c r="V939" s="33" t="str">
        <f t="shared" si="2"/>
        <v/>
      </c>
      <c r="W939" s="34">
        <f t="shared" si="3"/>
        <v>0</v>
      </c>
      <c r="X939" s="22"/>
      <c r="Y939" s="22"/>
      <c r="Z939" s="22"/>
    </row>
    <row r="940" spans="1:26" ht="15.75" customHeight="1" x14ac:dyDescent="0.25">
      <c r="A940" s="62">
        <v>938</v>
      </c>
      <c r="B940" s="30"/>
      <c r="C940" s="30"/>
      <c r="D940" s="57" t="str">
        <f t="shared" si="4"/>
        <v/>
      </c>
      <c r="E940" s="30"/>
      <c r="F940" s="29"/>
      <c r="G940" s="29"/>
      <c r="H940" s="29"/>
      <c r="I940" s="29"/>
      <c r="J940" s="29"/>
      <c r="K940" s="29"/>
      <c r="L940" s="30"/>
      <c r="M940" s="29"/>
      <c r="N940" s="29"/>
      <c r="O940" s="29"/>
      <c r="P940" s="61"/>
      <c r="Q940" s="31" t="str">
        <f>IF(N940&lt;&gt;"",VLOOKUP(M940&amp;"|"&amp;N940,Data_Hidden!$C$24:$D$29,2,FALSE),"")</f>
        <v/>
      </c>
      <c r="R940" s="32" t="str">
        <f>IF(L940=Data_Hidden!$A$13,"A", IF(L940=Data_Hidden!$A$14,"B",IF(L940=Data_Hidden!$A$15,"C",IF(L940=Data_Hidden!$A$16,"D",IF(L940=Data_Hidden!$A$17,"E",IF(L940=Data_Hidden!$A$18,"H",IF(L940=Data_Hidden!$A$19,"HPVH","")))))))</f>
        <v/>
      </c>
      <c r="S940" s="32" t="str">
        <f>IF(O940=Data_Hidden!$E$1,360,"")</f>
        <v/>
      </c>
      <c r="T940" s="32" t="str">
        <f t="shared" si="0"/>
        <v/>
      </c>
      <c r="U940" s="32" t="str">
        <f t="shared" si="1"/>
        <v/>
      </c>
      <c r="V940" s="33" t="str">
        <f t="shared" si="2"/>
        <v/>
      </c>
      <c r="W940" s="34">
        <f t="shared" si="3"/>
        <v>0</v>
      </c>
      <c r="X940" s="22"/>
      <c r="Y940" s="22"/>
      <c r="Z940" s="22"/>
    </row>
    <row r="941" spans="1:26" ht="15.75" customHeight="1" x14ac:dyDescent="0.25">
      <c r="A941" s="62">
        <v>939</v>
      </c>
      <c r="B941" s="30"/>
      <c r="C941" s="30"/>
      <c r="D941" s="57" t="str">
        <f t="shared" si="4"/>
        <v/>
      </c>
      <c r="E941" s="30"/>
      <c r="F941" s="29"/>
      <c r="G941" s="29"/>
      <c r="H941" s="29"/>
      <c r="I941" s="29"/>
      <c r="J941" s="29"/>
      <c r="K941" s="29"/>
      <c r="L941" s="30"/>
      <c r="M941" s="29"/>
      <c r="N941" s="29"/>
      <c r="O941" s="29"/>
      <c r="P941" s="61"/>
      <c r="Q941" s="31" t="str">
        <f>IF(N941&lt;&gt;"",VLOOKUP(M941&amp;"|"&amp;N941,Data_Hidden!$C$24:$D$29,2,FALSE),"")</f>
        <v/>
      </c>
      <c r="R941" s="32" t="str">
        <f>IF(L941=Data_Hidden!$A$13,"A", IF(L941=Data_Hidden!$A$14,"B",IF(L941=Data_Hidden!$A$15,"C",IF(L941=Data_Hidden!$A$16,"D",IF(L941=Data_Hidden!$A$17,"E",IF(L941=Data_Hidden!$A$18,"H",IF(L941=Data_Hidden!$A$19,"HPVH","")))))))</f>
        <v/>
      </c>
      <c r="S941" s="32" t="str">
        <f>IF(O941=Data_Hidden!$E$1,360,"")</f>
        <v/>
      </c>
      <c r="T941" s="32" t="str">
        <f t="shared" si="0"/>
        <v/>
      </c>
      <c r="U941" s="32" t="str">
        <f t="shared" si="1"/>
        <v/>
      </c>
      <c r="V941" s="33" t="str">
        <f t="shared" si="2"/>
        <v/>
      </c>
      <c r="W941" s="34">
        <f t="shared" si="3"/>
        <v>0</v>
      </c>
      <c r="X941" s="22"/>
      <c r="Y941" s="22"/>
      <c r="Z941" s="22"/>
    </row>
    <row r="942" spans="1:26" ht="15.75" customHeight="1" x14ac:dyDescent="0.25">
      <c r="A942" s="62">
        <v>940</v>
      </c>
      <c r="B942" s="30"/>
      <c r="C942" s="30"/>
      <c r="D942" s="57" t="str">
        <f t="shared" si="4"/>
        <v/>
      </c>
      <c r="E942" s="30"/>
      <c r="F942" s="29"/>
      <c r="G942" s="29"/>
      <c r="H942" s="29"/>
      <c r="I942" s="29"/>
      <c r="J942" s="29"/>
      <c r="K942" s="29"/>
      <c r="L942" s="30"/>
      <c r="M942" s="29"/>
      <c r="N942" s="29"/>
      <c r="O942" s="29"/>
      <c r="P942" s="61"/>
      <c r="Q942" s="31" t="str">
        <f>IF(N942&lt;&gt;"",VLOOKUP(M942&amp;"|"&amp;N942,Data_Hidden!$C$24:$D$29,2,FALSE),"")</f>
        <v/>
      </c>
      <c r="R942" s="32" t="str">
        <f>IF(L942=Data_Hidden!$A$13,"A", IF(L942=Data_Hidden!$A$14,"B",IF(L942=Data_Hidden!$A$15,"C",IF(L942=Data_Hidden!$A$16,"D",IF(L942=Data_Hidden!$A$17,"E",IF(L942=Data_Hidden!$A$18,"H",IF(L942=Data_Hidden!$A$19,"HPVH","")))))))</f>
        <v/>
      </c>
      <c r="S942" s="32" t="str">
        <f>IF(O942=Data_Hidden!$E$1,360,"")</f>
        <v/>
      </c>
      <c r="T942" s="32" t="str">
        <f t="shared" si="0"/>
        <v/>
      </c>
      <c r="U942" s="32" t="str">
        <f t="shared" si="1"/>
        <v/>
      </c>
      <c r="V942" s="33" t="str">
        <f t="shared" si="2"/>
        <v/>
      </c>
      <c r="W942" s="34">
        <f t="shared" si="3"/>
        <v>0</v>
      </c>
      <c r="X942" s="22"/>
      <c r="Y942" s="22"/>
      <c r="Z942" s="22"/>
    </row>
    <row r="943" spans="1:26" ht="15.75" customHeight="1" x14ac:dyDescent="0.25">
      <c r="A943" s="62">
        <v>941</v>
      </c>
      <c r="B943" s="30"/>
      <c r="C943" s="30"/>
      <c r="D943" s="57" t="str">
        <f t="shared" si="4"/>
        <v/>
      </c>
      <c r="E943" s="30"/>
      <c r="F943" s="29"/>
      <c r="G943" s="29"/>
      <c r="H943" s="29"/>
      <c r="I943" s="29"/>
      <c r="J943" s="29"/>
      <c r="K943" s="29"/>
      <c r="L943" s="30"/>
      <c r="M943" s="29"/>
      <c r="N943" s="29"/>
      <c r="O943" s="29"/>
      <c r="P943" s="61"/>
      <c r="Q943" s="31" t="str">
        <f>IF(N943&lt;&gt;"",VLOOKUP(M943&amp;"|"&amp;N943,Data_Hidden!$C$24:$D$29,2,FALSE),"")</f>
        <v/>
      </c>
      <c r="R943" s="32" t="str">
        <f>IF(L943=Data_Hidden!$A$13,"A", IF(L943=Data_Hidden!$A$14,"B",IF(L943=Data_Hidden!$A$15,"C",IF(L943=Data_Hidden!$A$16,"D",IF(L943=Data_Hidden!$A$17,"E",IF(L943=Data_Hidden!$A$18,"H",IF(L943=Data_Hidden!$A$19,"HPVH","")))))))</f>
        <v/>
      </c>
      <c r="S943" s="32" t="str">
        <f>IF(O943=Data_Hidden!$E$1,360,"")</f>
        <v/>
      </c>
      <c r="T943" s="32" t="str">
        <f t="shared" si="0"/>
        <v/>
      </c>
      <c r="U943" s="32" t="str">
        <f t="shared" si="1"/>
        <v/>
      </c>
      <c r="V943" s="33" t="str">
        <f t="shared" si="2"/>
        <v/>
      </c>
      <c r="W943" s="34">
        <f t="shared" si="3"/>
        <v>0</v>
      </c>
      <c r="X943" s="22"/>
      <c r="Y943" s="22"/>
      <c r="Z943" s="22"/>
    </row>
    <row r="944" spans="1:26" ht="15.75" customHeight="1" x14ac:dyDescent="0.25">
      <c r="A944" s="62">
        <v>942</v>
      </c>
      <c r="B944" s="30"/>
      <c r="C944" s="30"/>
      <c r="D944" s="57" t="str">
        <f t="shared" si="4"/>
        <v/>
      </c>
      <c r="E944" s="30"/>
      <c r="F944" s="29"/>
      <c r="G944" s="29"/>
      <c r="H944" s="29"/>
      <c r="I944" s="29"/>
      <c r="J944" s="29"/>
      <c r="K944" s="29"/>
      <c r="L944" s="30"/>
      <c r="M944" s="29"/>
      <c r="N944" s="29"/>
      <c r="O944" s="29"/>
      <c r="P944" s="61"/>
      <c r="Q944" s="31" t="str">
        <f>IF(N944&lt;&gt;"",VLOOKUP(M944&amp;"|"&amp;N944,Data_Hidden!$C$24:$D$29,2,FALSE),"")</f>
        <v/>
      </c>
      <c r="R944" s="32" t="str">
        <f>IF(L944=Data_Hidden!$A$13,"A", IF(L944=Data_Hidden!$A$14,"B",IF(L944=Data_Hidden!$A$15,"C",IF(L944=Data_Hidden!$A$16,"D",IF(L944=Data_Hidden!$A$17,"E",IF(L944=Data_Hidden!$A$18,"H",IF(L944=Data_Hidden!$A$19,"HPVH","")))))))</f>
        <v/>
      </c>
      <c r="S944" s="32" t="str">
        <f>IF(O944=Data_Hidden!$E$1,360,"")</f>
        <v/>
      </c>
      <c r="T944" s="32" t="str">
        <f t="shared" si="0"/>
        <v/>
      </c>
      <c r="U944" s="32" t="str">
        <f t="shared" si="1"/>
        <v/>
      </c>
      <c r="V944" s="33" t="str">
        <f t="shared" si="2"/>
        <v/>
      </c>
      <c r="W944" s="34">
        <f t="shared" si="3"/>
        <v>0</v>
      </c>
      <c r="X944" s="22"/>
      <c r="Y944" s="22"/>
      <c r="Z944" s="22"/>
    </row>
    <row r="945" spans="1:26" ht="15.75" customHeight="1" x14ac:dyDescent="0.25">
      <c r="A945" s="62">
        <v>943</v>
      </c>
      <c r="B945" s="30"/>
      <c r="C945" s="30"/>
      <c r="D945" s="57" t="str">
        <f t="shared" si="4"/>
        <v/>
      </c>
      <c r="E945" s="30"/>
      <c r="F945" s="29"/>
      <c r="G945" s="29"/>
      <c r="H945" s="29"/>
      <c r="I945" s="29"/>
      <c r="J945" s="29"/>
      <c r="K945" s="29"/>
      <c r="L945" s="30"/>
      <c r="M945" s="29"/>
      <c r="N945" s="29"/>
      <c r="O945" s="29"/>
      <c r="P945" s="61"/>
      <c r="Q945" s="31" t="str">
        <f>IF(N945&lt;&gt;"",VLOOKUP(M945&amp;"|"&amp;N945,Data_Hidden!$C$24:$D$29,2,FALSE),"")</f>
        <v/>
      </c>
      <c r="R945" s="32" t="str">
        <f>IF(L945=Data_Hidden!$A$13,"A", IF(L945=Data_Hidden!$A$14,"B",IF(L945=Data_Hidden!$A$15,"C",IF(L945=Data_Hidden!$A$16,"D",IF(L945=Data_Hidden!$A$17,"E",IF(L945=Data_Hidden!$A$18,"H",IF(L945=Data_Hidden!$A$19,"HPVH","")))))))</f>
        <v/>
      </c>
      <c r="S945" s="32" t="str">
        <f>IF(O945=Data_Hidden!$E$1,360,"")</f>
        <v/>
      </c>
      <c r="T945" s="32" t="str">
        <f t="shared" si="0"/>
        <v/>
      </c>
      <c r="U945" s="32" t="str">
        <f t="shared" si="1"/>
        <v/>
      </c>
      <c r="V945" s="33" t="str">
        <f t="shared" si="2"/>
        <v/>
      </c>
      <c r="W945" s="34">
        <f t="shared" si="3"/>
        <v>0</v>
      </c>
      <c r="X945" s="22"/>
      <c r="Y945" s="22"/>
      <c r="Z945" s="22"/>
    </row>
    <row r="946" spans="1:26" ht="15.75" customHeight="1" x14ac:dyDescent="0.25">
      <c r="A946" s="62">
        <v>944</v>
      </c>
      <c r="B946" s="30"/>
      <c r="C946" s="30"/>
      <c r="D946" s="57" t="str">
        <f t="shared" si="4"/>
        <v/>
      </c>
      <c r="E946" s="30"/>
      <c r="F946" s="29"/>
      <c r="G946" s="29"/>
      <c r="H946" s="29"/>
      <c r="I946" s="29"/>
      <c r="J946" s="29"/>
      <c r="K946" s="29"/>
      <c r="L946" s="30"/>
      <c r="M946" s="29"/>
      <c r="N946" s="29"/>
      <c r="O946" s="29"/>
      <c r="P946" s="61"/>
      <c r="Q946" s="31" t="str">
        <f>IF(N946&lt;&gt;"",VLOOKUP(M946&amp;"|"&amp;N946,Data_Hidden!$C$24:$D$29,2,FALSE),"")</f>
        <v/>
      </c>
      <c r="R946" s="32" t="str">
        <f>IF(L946=Data_Hidden!$A$13,"A", IF(L946=Data_Hidden!$A$14,"B",IF(L946=Data_Hidden!$A$15,"C",IF(L946=Data_Hidden!$A$16,"D",IF(L946=Data_Hidden!$A$17,"E",IF(L946=Data_Hidden!$A$18,"H",IF(L946=Data_Hidden!$A$19,"HPVH","")))))))</f>
        <v/>
      </c>
      <c r="S946" s="32" t="str">
        <f>IF(O946=Data_Hidden!$E$1,360,"")</f>
        <v/>
      </c>
      <c r="T946" s="32" t="str">
        <f t="shared" si="0"/>
        <v/>
      </c>
      <c r="U946" s="32" t="str">
        <f t="shared" si="1"/>
        <v/>
      </c>
      <c r="V946" s="33" t="str">
        <f t="shared" si="2"/>
        <v/>
      </c>
      <c r="W946" s="34">
        <f t="shared" si="3"/>
        <v>0</v>
      </c>
      <c r="X946" s="22"/>
      <c r="Y946" s="22"/>
      <c r="Z946" s="22"/>
    </row>
    <row r="947" spans="1:26" ht="15.75" customHeight="1" x14ac:dyDescent="0.25">
      <c r="A947" s="62">
        <v>945</v>
      </c>
      <c r="B947" s="30"/>
      <c r="C947" s="30"/>
      <c r="D947" s="57" t="str">
        <f t="shared" si="4"/>
        <v/>
      </c>
      <c r="E947" s="30"/>
      <c r="F947" s="29"/>
      <c r="G947" s="29"/>
      <c r="H947" s="29"/>
      <c r="I947" s="29"/>
      <c r="J947" s="29"/>
      <c r="K947" s="29"/>
      <c r="L947" s="30"/>
      <c r="M947" s="29"/>
      <c r="N947" s="29"/>
      <c r="O947" s="29"/>
      <c r="P947" s="61"/>
      <c r="Q947" s="31" t="str">
        <f>IF(N947&lt;&gt;"",VLOOKUP(M947&amp;"|"&amp;N947,Data_Hidden!$C$24:$D$29,2,FALSE),"")</f>
        <v/>
      </c>
      <c r="R947" s="32" t="str">
        <f>IF(L947=Data_Hidden!$A$13,"A", IF(L947=Data_Hidden!$A$14,"B",IF(L947=Data_Hidden!$A$15,"C",IF(L947=Data_Hidden!$A$16,"D",IF(L947=Data_Hidden!$A$17,"E",IF(L947=Data_Hidden!$A$18,"H",IF(L947=Data_Hidden!$A$19,"HPVH","")))))))</f>
        <v/>
      </c>
      <c r="S947" s="32" t="str">
        <f>IF(O947=Data_Hidden!$E$1,360,"")</f>
        <v/>
      </c>
      <c r="T947" s="32" t="str">
        <f t="shared" si="0"/>
        <v/>
      </c>
      <c r="U947" s="32" t="str">
        <f t="shared" si="1"/>
        <v/>
      </c>
      <c r="V947" s="33" t="str">
        <f t="shared" si="2"/>
        <v/>
      </c>
      <c r="W947" s="34">
        <f t="shared" si="3"/>
        <v>0</v>
      </c>
      <c r="X947" s="22"/>
      <c r="Y947" s="22"/>
      <c r="Z947" s="22"/>
    </row>
    <row r="948" spans="1:26" ht="15.75" customHeight="1" x14ac:dyDescent="0.25">
      <c r="A948" s="62">
        <v>946</v>
      </c>
      <c r="B948" s="30"/>
      <c r="C948" s="30"/>
      <c r="D948" s="57" t="str">
        <f t="shared" si="4"/>
        <v/>
      </c>
      <c r="E948" s="30"/>
      <c r="F948" s="29"/>
      <c r="G948" s="29"/>
      <c r="H948" s="29"/>
      <c r="I948" s="29"/>
      <c r="J948" s="29"/>
      <c r="K948" s="29"/>
      <c r="L948" s="30"/>
      <c r="M948" s="29"/>
      <c r="N948" s="29"/>
      <c r="O948" s="29"/>
      <c r="P948" s="61"/>
      <c r="Q948" s="31" t="str">
        <f>IF(N948&lt;&gt;"",VLOOKUP(M948&amp;"|"&amp;N948,Data_Hidden!$C$24:$D$29,2,FALSE),"")</f>
        <v/>
      </c>
      <c r="R948" s="32" t="str">
        <f>IF(L948=Data_Hidden!$A$13,"A", IF(L948=Data_Hidden!$A$14,"B",IF(L948=Data_Hidden!$A$15,"C",IF(L948=Data_Hidden!$A$16,"D",IF(L948=Data_Hidden!$A$17,"E",IF(L948=Data_Hidden!$A$18,"H",IF(L948=Data_Hidden!$A$19,"HPVH","")))))))</f>
        <v/>
      </c>
      <c r="S948" s="32" t="str">
        <f>IF(O948=Data_Hidden!$E$1,360,"")</f>
        <v/>
      </c>
      <c r="T948" s="32" t="str">
        <f t="shared" si="0"/>
        <v/>
      </c>
      <c r="U948" s="32" t="str">
        <f t="shared" si="1"/>
        <v/>
      </c>
      <c r="V948" s="33" t="str">
        <f t="shared" si="2"/>
        <v/>
      </c>
      <c r="W948" s="34">
        <f t="shared" si="3"/>
        <v>0</v>
      </c>
      <c r="X948" s="22"/>
      <c r="Y948" s="22"/>
      <c r="Z948" s="22"/>
    </row>
    <row r="949" spans="1:26" ht="15.75" customHeight="1" x14ac:dyDescent="0.25">
      <c r="A949" s="62">
        <v>947</v>
      </c>
      <c r="B949" s="30"/>
      <c r="C949" s="30"/>
      <c r="D949" s="57" t="str">
        <f t="shared" si="4"/>
        <v/>
      </c>
      <c r="E949" s="30"/>
      <c r="F949" s="29"/>
      <c r="G949" s="29"/>
      <c r="H949" s="29"/>
      <c r="I949" s="29"/>
      <c r="J949" s="29"/>
      <c r="K949" s="29"/>
      <c r="L949" s="30"/>
      <c r="M949" s="29"/>
      <c r="N949" s="29"/>
      <c r="O949" s="29"/>
      <c r="P949" s="61"/>
      <c r="Q949" s="31" t="str">
        <f>IF(N949&lt;&gt;"",VLOOKUP(M949&amp;"|"&amp;N949,Data_Hidden!$C$24:$D$29,2,FALSE),"")</f>
        <v/>
      </c>
      <c r="R949" s="32" t="str">
        <f>IF(L949=Data_Hidden!$A$13,"A", IF(L949=Data_Hidden!$A$14,"B",IF(L949=Data_Hidden!$A$15,"C",IF(L949=Data_Hidden!$A$16,"D",IF(L949=Data_Hidden!$A$17,"E",IF(L949=Data_Hidden!$A$18,"H",IF(L949=Data_Hidden!$A$19,"HPVH","")))))))</f>
        <v/>
      </c>
      <c r="S949" s="32" t="str">
        <f>IF(O949=Data_Hidden!$E$1,360,"")</f>
        <v/>
      </c>
      <c r="T949" s="32" t="str">
        <f t="shared" si="0"/>
        <v/>
      </c>
      <c r="U949" s="32" t="str">
        <f t="shared" si="1"/>
        <v/>
      </c>
      <c r="V949" s="33" t="str">
        <f t="shared" si="2"/>
        <v/>
      </c>
      <c r="W949" s="34">
        <f t="shared" si="3"/>
        <v>0</v>
      </c>
      <c r="X949" s="22"/>
      <c r="Y949" s="22"/>
      <c r="Z949" s="22"/>
    </row>
    <row r="950" spans="1:26" ht="15.75" customHeight="1" x14ac:dyDescent="0.25">
      <c r="A950" s="62">
        <v>948</v>
      </c>
      <c r="B950" s="30"/>
      <c r="C950" s="30"/>
      <c r="D950" s="57" t="str">
        <f t="shared" si="4"/>
        <v/>
      </c>
      <c r="E950" s="30"/>
      <c r="F950" s="29"/>
      <c r="G950" s="29"/>
      <c r="H950" s="29"/>
      <c r="I950" s="29"/>
      <c r="J950" s="29"/>
      <c r="K950" s="29"/>
      <c r="L950" s="30"/>
      <c r="M950" s="29"/>
      <c r="N950" s="29"/>
      <c r="O950" s="29"/>
      <c r="P950" s="61"/>
      <c r="Q950" s="31" t="str">
        <f>IF(N950&lt;&gt;"",VLOOKUP(M950&amp;"|"&amp;N950,Data_Hidden!$C$24:$D$29,2,FALSE),"")</f>
        <v/>
      </c>
      <c r="R950" s="32" t="str">
        <f>IF(L950=Data_Hidden!$A$13,"A", IF(L950=Data_Hidden!$A$14,"B",IF(L950=Data_Hidden!$A$15,"C",IF(L950=Data_Hidden!$A$16,"D",IF(L950=Data_Hidden!$A$17,"E",IF(L950=Data_Hidden!$A$18,"H",IF(L950=Data_Hidden!$A$19,"HPVH","")))))))</f>
        <v/>
      </c>
      <c r="S950" s="32" t="str">
        <f>IF(O950=Data_Hidden!$E$1,360,"")</f>
        <v/>
      </c>
      <c r="T950" s="32" t="str">
        <f t="shared" si="0"/>
        <v/>
      </c>
      <c r="U950" s="32" t="str">
        <f t="shared" si="1"/>
        <v/>
      </c>
      <c r="V950" s="33" t="str">
        <f t="shared" si="2"/>
        <v/>
      </c>
      <c r="W950" s="34">
        <f t="shared" si="3"/>
        <v>0</v>
      </c>
      <c r="X950" s="22"/>
      <c r="Y950" s="22"/>
      <c r="Z950" s="22"/>
    </row>
    <row r="951" spans="1:26" ht="15.75" customHeight="1" x14ac:dyDescent="0.25">
      <c r="A951" s="62">
        <v>949</v>
      </c>
      <c r="B951" s="30"/>
      <c r="C951" s="30"/>
      <c r="D951" s="57" t="str">
        <f t="shared" si="4"/>
        <v/>
      </c>
      <c r="E951" s="30"/>
      <c r="F951" s="29"/>
      <c r="G951" s="29"/>
      <c r="H951" s="29"/>
      <c r="I951" s="29"/>
      <c r="J951" s="29"/>
      <c r="K951" s="29"/>
      <c r="L951" s="30"/>
      <c r="M951" s="29"/>
      <c r="N951" s="29"/>
      <c r="O951" s="29"/>
      <c r="P951" s="61"/>
      <c r="Q951" s="31" t="str">
        <f>IF(N951&lt;&gt;"",VLOOKUP(M951&amp;"|"&amp;N951,Data_Hidden!$C$24:$D$29,2,FALSE),"")</f>
        <v/>
      </c>
      <c r="R951" s="32" t="str">
        <f>IF(L951=Data_Hidden!$A$13,"A", IF(L951=Data_Hidden!$A$14,"B",IF(L951=Data_Hidden!$A$15,"C",IF(L951=Data_Hidden!$A$16,"D",IF(L951=Data_Hidden!$A$17,"E",IF(L951=Data_Hidden!$A$18,"H",IF(L951=Data_Hidden!$A$19,"HPVH","")))))))</f>
        <v/>
      </c>
      <c r="S951" s="32" t="str">
        <f>IF(O951=Data_Hidden!$E$1,360,"")</f>
        <v/>
      </c>
      <c r="T951" s="32" t="str">
        <f t="shared" si="0"/>
        <v/>
      </c>
      <c r="U951" s="32" t="str">
        <f t="shared" si="1"/>
        <v/>
      </c>
      <c r="V951" s="33" t="str">
        <f t="shared" si="2"/>
        <v/>
      </c>
      <c r="W951" s="34">
        <f t="shared" si="3"/>
        <v>0</v>
      </c>
      <c r="X951" s="22"/>
      <c r="Y951" s="22"/>
      <c r="Z951" s="22"/>
    </row>
    <row r="952" spans="1:26" ht="15.75" customHeight="1" x14ac:dyDescent="0.25">
      <c r="A952" s="62">
        <v>950</v>
      </c>
      <c r="B952" s="30"/>
      <c r="C952" s="30"/>
      <c r="D952" s="57" t="str">
        <f t="shared" si="4"/>
        <v/>
      </c>
      <c r="E952" s="30"/>
      <c r="F952" s="29"/>
      <c r="G952" s="29"/>
      <c r="H952" s="29"/>
      <c r="I952" s="29"/>
      <c r="J952" s="29"/>
      <c r="K952" s="29"/>
      <c r="L952" s="30"/>
      <c r="M952" s="29"/>
      <c r="N952" s="29"/>
      <c r="O952" s="29"/>
      <c r="P952" s="61"/>
      <c r="Q952" s="31" t="str">
        <f>IF(N952&lt;&gt;"",VLOOKUP(M952&amp;"|"&amp;N952,Data_Hidden!$C$24:$D$29,2,FALSE),"")</f>
        <v/>
      </c>
      <c r="R952" s="32" t="str">
        <f>IF(L952=Data_Hidden!$A$13,"A", IF(L952=Data_Hidden!$A$14,"B",IF(L952=Data_Hidden!$A$15,"C",IF(L952=Data_Hidden!$A$16,"D",IF(L952=Data_Hidden!$A$17,"E",IF(L952=Data_Hidden!$A$18,"H",IF(L952=Data_Hidden!$A$19,"HPVH","")))))))</f>
        <v/>
      </c>
      <c r="S952" s="32" t="str">
        <f>IF(O952=Data_Hidden!$E$1,360,"")</f>
        <v/>
      </c>
      <c r="T952" s="32" t="str">
        <f t="shared" si="0"/>
        <v/>
      </c>
      <c r="U952" s="32" t="str">
        <f t="shared" si="1"/>
        <v/>
      </c>
      <c r="V952" s="33" t="str">
        <f t="shared" si="2"/>
        <v/>
      </c>
      <c r="W952" s="34">
        <f t="shared" si="3"/>
        <v>0</v>
      </c>
      <c r="X952" s="22"/>
      <c r="Y952" s="22"/>
      <c r="Z952" s="22"/>
    </row>
    <row r="953" spans="1:26" ht="15.75" customHeight="1" x14ac:dyDescent="0.25">
      <c r="A953" s="62">
        <v>951</v>
      </c>
      <c r="B953" s="30"/>
      <c r="C953" s="30"/>
      <c r="D953" s="57" t="str">
        <f t="shared" si="4"/>
        <v/>
      </c>
      <c r="E953" s="30"/>
      <c r="F953" s="29"/>
      <c r="G953" s="29"/>
      <c r="H953" s="29"/>
      <c r="I953" s="29"/>
      <c r="J953" s="29"/>
      <c r="K953" s="29"/>
      <c r="L953" s="30"/>
      <c r="M953" s="29"/>
      <c r="N953" s="29"/>
      <c r="O953" s="29"/>
      <c r="P953" s="61"/>
      <c r="Q953" s="31" t="str">
        <f>IF(N953&lt;&gt;"",VLOOKUP(M953&amp;"|"&amp;N953,Data_Hidden!$C$24:$D$29,2,FALSE),"")</f>
        <v/>
      </c>
      <c r="R953" s="32" t="str">
        <f>IF(L953=Data_Hidden!$A$13,"A", IF(L953=Data_Hidden!$A$14,"B",IF(L953=Data_Hidden!$A$15,"C",IF(L953=Data_Hidden!$A$16,"D",IF(L953=Data_Hidden!$A$17,"E",IF(L953=Data_Hidden!$A$18,"H",IF(L953=Data_Hidden!$A$19,"HPVH","")))))))</f>
        <v/>
      </c>
      <c r="S953" s="32" t="str">
        <f>IF(O953=Data_Hidden!$E$1,360,"")</f>
        <v/>
      </c>
      <c r="T953" s="32" t="str">
        <f t="shared" si="0"/>
        <v/>
      </c>
      <c r="U953" s="32" t="str">
        <f t="shared" si="1"/>
        <v/>
      </c>
      <c r="V953" s="33" t="str">
        <f t="shared" si="2"/>
        <v/>
      </c>
      <c r="W953" s="34">
        <f t="shared" si="3"/>
        <v>0</v>
      </c>
      <c r="X953" s="22"/>
      <c r="Y953" s="22"/>
      <c r="Z953" s="22"/>
    </row>
    <row r="954" spans="1:26" ht="15.75" customHeight="1" x14ac:dyDescent="0.25">
      <c r="A954" s="62">
        <v>952</v>
      </c>
      <c r="B954" s="30"/>
      <c r="C954" s="30"/>
      <c r="D954" s="57" t="str">
        <f t="shared" si="4"/>
        <v/>
      </c>
      <c r="E954" s="30"/>
      <c r="F954" s="29"/>
      <c r="G954" s="29"/>
      <c r="H954" s="29"/>
      <c r="I954" s="29"/>
      <c r="J954" s="29"/>
      <c r="K954" s="29"/>
      <c r="L954" s="30"/>
      <c r="M954" s="29"/>
      <c r="N954" s="29"/>
      <c r="O954" s="29"/>
      <c r="P954" s="61"/>
      <c r="Q954" s="31" t="str">
        <f>IF(N954&lt;&gt;"",VLOOKUP(M954&amp;"|"&amp;N954,Data_Hidden!$C$24:$D$29,2,FALSE),"")</f>
        <v/>
      </c>
      <c r="R954" s="32" t="str">
        <f>IF(L954=Data_Hidden!$A$13,"A", IF(L954=Data_Hidden!$A$14,"B",IF(L954=Data_Hidden!$A$15,"C",IF(L954=Data_Hidden!$A$16,"D",IF(L954=Data_Hidden!$A$17,"E",IF(L954=Data_Hidden!$A$18,"H",IF(L954=Data_Hidden!$A$19,"HPVH","")))))))</f>
        <v/>
      </c>
      <c r="S954" s="32" t="str">
        <f>IF(O954=Data_Hidden!$E$1,360,"")</f>
        <v/>
      </c>
      <c r="T954" s="32" t="str">
        <f t="shared" si="0"/>
        <v/>
      </c>
      <c r="U954" s="32" t="str">
        <f t="shared" si="1"/>
        <v/>
      </c>
      <c r="V954" s="33" t="str">
        <f t="shared" si="2"/>
        <v/>
      </c>
      <c r="W954" s="34">
        <f t="shared" si="3"/>
        <v>0</v>
      </c>
      <c r="X954" s="22"/>
      <c r="Y954" s="22"/>
      <c r="Z954" s="22"/>
    </row>
    <row r="955" spans="1:26" ht="15.75" customHeight="1" x14ac:dyDescent="0.25">
      <c r="A955" s="62">
        <v>953</v>
      </c>
      <c r="B955" s="30"/>
      <c r="C955" s="30"/>
      <c r="D955" s="57" t="str">
        <f t="shared" si="4"/>
        <v/>
      </c>
      <c r="E955" s="30"/>
      <c r="F955" s="29"/>
      <c r="G955" s="29"/>
      <c r="H955" s="29"/>
      <c r="I955" s="29"/>
      <c r="J955" s="29"/>
      <c r="K955" s="29"/>
      <c r="L955" s="30"/>
      <c r="M955" s="29"/>
      <c r="N955" s="29"/>
      <c r="O955" s="29"/>
      <c r="P955" s="61"/>
      <c r="Q955" s="31" t="str">
        <f>IF(N955&lt;&gt;"",VLOOKUP(M955&amp;"|"&amp;N955,Data_Hidden!$C$24:$D$29,2,FALSE),"")</f>
        <v/>
      </c>
      <c r="R955" s="32" t="str">
        <f>IF(L955=Data_Hidden!$A$13,"A", IF(L955=Data_Hidden!$A$14,"B",IF(L955=Data_Hidden!$A$15,"C",IF(L955=Data_Hidden!$A$16,"D",IF(L955=Data_Hidden!$A$17,"E",IF(L955=Data_Hidden!$A$18,"H",IF(L955=Data_Hidden!$A$19,"HPVH","")))))))</f>
        <v/>
      </c>
      <c r="S955" s="32" t="str">
        <f>IF(O955=Data_Hidden!$E$1,360,"")</f>
        <v/>
      </c>
      <c r="T955" s="32" t="str">
        <f t="shared" si="0"/>
        <v/>
      </c>
      <c r="U955" s="32" t="str">
        <f t="shared" si="1"/>
        <v/>
      </c>
      <c r="V955" s="33" t="str">
        <f t="shared" si="2"/>
        <v/>
      </c>
      <c r="W955" s="34">
        <f t="shared" si="3"/>
        <v>0</v>
      </c>
      <c r="X955" s="22"/>
      <c r="Y955" s="22"/>
      <c r="Z955" s="22"/>
    </row>
    <row r="956" spans="1:26" ht="15.75" customHeight="1" x14ac:dyDescent="0.25">
      <c r="A956" s="62">
        <v>954</v>
      </c>
      <c r="B956" s="30"/>
      <c r="C956" s="30"/>
      <c r="D956" s="57" t="str">
        <f t="shared" si="4"/>
        <v/>
      </c>
      <c r="E956" s="30"/>
      <c r="F956" s="29"/>
      <c r="G956" s="29"/>
      <c r="H956" s="29"/>
      <c r="I956" s="29"/>
      <c r="J956" s="29"/>
      <c r="K956" s="29"/>
      <c r="L956" s="30"/>
      <c r="M956" s="29"/>
      <c r="N956" s="29"/>
      <c r="O956" s="29"/>
      <c r="P956" s="61"/>
      <c r="Q956" s="31" t="str">
        <f>IF(N956&lt;&gt;"",VLOOKUP(M956&amp;"|"&amp;N956,Data_Hidden!$C$24:$D$29,2,FALSE),"")</f>
        <v/>
      </c>
      <c r="R956" s="32" t="str">
        <f>IF(L956=Data_Hidden!$A$13,"A", IF(L956=Data_Hidden!$A$14,"B",IF(L956=Data_Hidden!$A$15,"C",IF(L956=Data_Hidden!$A$16,"D",IF(L956=Data_Hidden!$A$17,"E",IF(L956=Data_Hidden!$A$18,"H",IF(L956=Data_Hidden!$A$19,"HPVH","")))))))</f>
        <v/>
      </c>
      <c r="S956" s="32" t="str">
        <f>IF(O956=Data_Hidden!$E$1,360,"")</f>
        <v/>
      </c>
      <c r="T956" s="32" t="str">
        <f t="shared" si="0"/>
        <v/>
      </c>
      <c r="U956" s="32" t="str">
        <f t="shared" si="1"/>
        <v/>
      </c>
      <c r="V956" s="33" t="str">
        <f t="shared" si="2"/>
        <v/>
      </c>
      <c r="W956" s="34">
        <f t="shared" si="3"/>
        <v>0</v>
      </c>
      <c r="X956" s="22"/>
      <c r="Y956" s="22"/>
      <c r="Z956" s="22"/>
    </row>
    <row r="957" spans="1:26" ht="15.75" customHeight="1" x14ac:dyDescent="0.25">
      <c r="A957" s="62">
        <v>955</v>
      </c>
      <c r="B957" s="30"/>
      <c r="C957" s="30"/>
      <c r="D957" s="57" t="str">
        <f t="shared" si="4"/>
        <v/>
      </c>
      <c r="E957" s="30"/>
      <c r="F957" s="29"/>
      <c r="G957" s="29"/>
      <c r="H957" s="29"/>
      <c r="I957" s="29"/>
      <c r="J957" s="29"/>
      <c r="K957" s="29"/>
      <c r="L957" s="30"/>
      <c r="M957" s="29"/>
      <c r="N957" s="29"/>
      <c r="O957" s="29"/>
      <c r="P957" s="61"/>
      <c r="Q957" s="31" t="str">
        <f>IF(N957&lt;&gt;"",VLOOKUP(M957&amp;"|"&amp;N957,Data_Hidden!$C$24:$D$29,2,FALSE),"")</f>
        <v/>
      </c>
      <c r="R957" s="32" t="str">
        <f>IF(L957=Data_Hidden!$A$13,"A", IF(L957=Data_Hidden!$A$14,"B",IF(L957=Data_Hidden!$A$15,"C",IF(L957=Data_Hidden!$A$16,"D",IF(L957=Data_Hidden!$A$17,"E",IF(L957=Data_Hidden!$A$18,"H",IF(L957=Data_Hidden!$A$19,"HPVH","")))))))</f>
        <v/>
      </c>
      <c r="S957" s="32" t="str">
        <f>IF(O957=Data_Hidden!$E$1,360,"")</f>
        <v/>
      </c>
      <c r="T957" s="32" t="str">
        <f t="shared" si="0"/>
        <v/>
      </c>
      <c r="U957" s="32" t="str">
        <f t="shared" si="1"/>
        <v/>
      </c>
      <c r="V957" s="33" t="str">
        <f t="shared" si="2"/>
        <v/>
      </c>
      <c r="W957" s="34">
        <f t="shared" si="3"/>
        <v>0</v>
      </c>
      <c r="X957" s="22"/>
      <c r="Y957" s="22"/>
      <c r="Z957" s="22"/>
    </row>
    <row r="958" spans="1:26" ht="15.75" customHeight="1" x14ac:dyDescent="0.25">
      <c r="A958" s="62">
        <v>956</v>
      </c>
      <c r="B958" s="30"/>
      <c r="C958" s="30"/>
      <c r="D958" s="57" t="str">
        <f t="shared" si="4"/>
        <v/>
      </c>
      <c r="E958" s="30"/>
      <c r="F958" s="29"/>
      <c r="G958" s="29"/>
      <c r="H958" s="29"/>
      <c r="I958" s="29"/>
      <c r="J958" s="29"/>
      <c r="K958" s="29"/>
      <c r="L958" s="30"/>
      <c r="M958" s="29"/>
      <c r="N958" s="29"/>
      <c r="O958" s="29"/>
      <c r="P958" s="61"/>
      <c r="Q958" s="31" t="str">
        <f>IF(N958&lt;&gt;"",VLOOKUP(M958&amp;"|"&amp;N958,Data_Hidden!$C$24:$D$29,2,FALSE),"")</f>
        <v/>
      </c>
      <c r="R958" s="32" t="str">
        <f>IF(L958=Data_Hidden!$A$13,"A", IF(L958=Data_Hidden!$A$14,"B",IF(L958=Data_Hidden!$A$15,"C",IF(L958=Data_Hidden!$A$16,"D",IF(L958=Data_Hidden!$A$17,"E",IF(L958=Data_Hidden!$A$18,"H",IF(L958=Data_Hidden!$A$19,"HPVH","")))))))</f>
        <v/>
      </c>
      <c r="S958" s="32" t="str">
        <f>IF(O958=Data_Hidden!$E$1,360,"")</f>
        <v/>
      </c>
      <c r="T958" s="32" t="str">
        <f t="shared" si="0"/>
        <v/>
      </c>
      <c r="U958" s="32" t="str">
        <f t="shared" si="1"/>
        <v/>
      </c>
      <c r="V958" s="33" t="str">
        <f t="shared" si="2"/>
        <v/>
      </c>
      <c r="W958" s="34">
        <f t="shared" si="3"/>
        <v>0</v>
      </c>
      <c r="X958" s="22"/>
      <c r="Y958" s="22"/>
      <c r="Z958" s="22"/>
    </row>
    <row r="959" spans="1:26" ht="15.75" customHeight="1" x14ac:dyDescent="0.25">
      <c r="A959" s="62">
        <v>957</v>
      </c>
      <c r="B959" s="30"/>
      <c r="C959" s="30"/>
      <c r="D959" s="57" t="str">
        <f t="shared" si="4"/>
        <v/>
      </c>
      <c r="E959" s="30"/>
      <c r="F959" s="29"/>
      <c r="G959" s="29"/>
      <c r="H959" s="29"/>
      <c r="I959" s="29"/>
      <c r="J959" s="29"/>
      <c r="K959" s="29"/>
      <c r="L959" s="30"/>
      <c r="M959" s="29"/>
      <c r="N959" s="29"/>
      <c r="O959" s="29"/>
      <c r="P959" s="61"/>
      <c r="Q959" s="31" t="str">
        <f>IF(N959&lt;&gt;"",VLOOKUP(M959&amp;"|"&amp;N959,Data_Hidden!$C$24:$D$29,2,FALSE),"")</f>
        <v/>
      </c>
      <c r="R959" s="32" t="str">
        <f>IF(L959=Data_Hidden!$A$13,"A", IF(L959=Data_Hidden!$A$14,"B",IF(L959=Data_Hidden!$A$15,"C",IF(L959=Data_Hidden!$A$16,"D",IF(L959=Data_Hidden!$A$17,"E",IF(L959=Data_Hidden!$A$18,"H",IF(L959=Data_Hidden!$A$19,"HPVH","")))))))</f>
        <v/>
      </c>
      <c r="S959" s="32" t="str">
        <f>IF(O959=Data_Hidden!$E$1,360,"")</f>
        <v/>
      </c>
      <c r="T959" s="32" t="str">
        <f t="shared" si="0"/>
        <v/>
      </c>
      <c r="U959" s="32" t="str">
        <f t="shared" si="1"/>
        <v/>
      </c>
      <c r="V959" s="33" t="str">
        <f t="shared" si="2"/>
        <v/>
      </c>
      <c r="W959" s="34">
        <f t="shared" si="3"/>
        <v>0</v>
      </c>
      <c r="X959" s="22"/>
      <c r="Y959" s="22"/>
      <c r="Z959" s="22"/>
    </row>
    <row r="960" spans="1:26" ht="15.75" customHeight="1" x14ac:dyDescent="0.25">
      <c r="A960" s="62">
        <v>958</v>
      </c>
      <c r="B960" s="30"/>
      <c r="C960" s="30"/>
      <c r="D960" s="57" t="str">
        <f t="shared" si="4"/>
        <v/>
      </c>
      <c r="E960" s="30"/>
      <c r="F960" s="29"/>
      <c r="G960" s="29"/>
      <c r="H960" s="29"/>
      <c r="I960" s="29"/>
      <c r="J960" s="29"/>
      <c r="K960" s="29"/>
      <c r="L960" s="30"/>
      <c r="M960" s="29"/>
      <c r="N960" s="29"/>
      <c r="O960" s="29"/>
      <c r="P960" s="61"/>
      <c r="Q960" s="31" t="str">
        <f>IF(N960&lt;&gt;"",VLOOKUP(M960&amp;"|"&amp;N960,Data_Hidden!$C$24:$D$29,2,FALSE),"")</f>
        <v/>
      </c>
      <c r="R960" s="32" t="str">
        <f>IF(L960=Data_Hidden!$A$13,"A", IF(L960=Data_Hidden!$A$14,"B",IF(L960=Data_Hidden!$A$15,"C",IF(L960=Data_Hidden!$A$16,"D",IF(L960=Data_Hidden!$A$17,"E",IF(L960=Data_Hidden!$A$18,"H",IF(L960=Data_Hidden!$A$19,"HPVH","")))))))</f>
        <v/>
      </c>
      <c r="S960" s="32" t="str">
        <f>IF(O960=Data_Hidden!$E$1,360,"")</f>
        <v/>
      </c>
      <c r="T960" s="32" t="str">
        <f t="shared" si="0"/>
        <v/>
      </c>
      <c r="U960" s="32" t="str">
        <f t="shared" si="1"/>
        <v/>
      </c>
      <c r="V960" s="33" t="str">
        <f t="shared" si="2"/>
        <v/>
      </c>
      <c r="W960" s="34">
        <f t="shared" si="3"/>
        <v>0</v>
      </c>
      <c r="X960" s="22"/>
      <c r="Y960" s="22"/>
      <c r="Z960" s="22"/>
    </row>
    <row r="961" spans="1:26" ht="15.75" customHeight="1" x14ac:dyDescent="0.25">
      <c r="A961" s="62">
        <v>959</v>
      </c>
      <c r="B961" s="30"/>
      <c r="C961" s="30"/>
      <c r="D961" s="57" t="str">
        <f t="shared" si="4"/>
        <v/>
      </c>
      <c r="E961" s="30"/>
      <c r="F961" s="29"/>
      <c r="G961" s="29"/>
      <c r="H961" s="29"/>
      <c r="I961" s="29"/>
      <c r="J961" s="29"/>
      <c r="K961" s="29"/>
      <c r="L961" s="30"/>
      <c r="M961" s="29"/>
      <c r="N961" s="29"/>
      <c r="O961" s="29"/>
      <c r="P961" s="61"/>
      <c r="Q961" s="31" t="str">
        <f>IF(N961&lt;&gt;"",VLOOKUP(M961&amp;"|"&amp;N961,Data_Hidden!$C$24:$D$29,2,FALSE),"")</f>
        <v/>
      </c>
      <c r="R961" s="32" t="str">
        <f>IF(L961=Data_Hidden!$A$13,"A", IF(L961=Data_Hidden!$A$14,"B",IF(L961=Data_Hidden!$A$15,"C",IF(L961=Data_Hidden!$A$16,"D",IF(L961=Data_Hidden!$A$17,"E",IF(L961=Data_Hidden!$A$18,"H",IF(L961=Data_Hidden!$A$19,"HPVH","")))))))</f>
        <v/>
      </c>
      <c r="S961" s="32" t="str">
        <f>IF(O961=Data_Hidden!$E$1,360,"")</f>
        <v/>
      </c>
      <c r="T961" s="32" t="str">
        <f t="shared" si="0"/>
        <v/>
      </c>
      <c r="U961" s="32" t="str">
        <f t="shared" si="1"/>
        <v/>
      </c>
      <c r="V961" s="33" t="str">
        <f t="shared" si="2"/>
        <v/>
      </c>
      <c r="W961" s="34">
        <f t="shared" si="3"/>
        <v>0</v>
      </c>
      <c r="X961" s="22"/>
      <c r="Y961" s="22"/>
      <c r="Z961" s="22"/>
    </row>
    <row r="962" spans="1:26" ht="15.75" customHeight="1" x14ac:dyDescent="0.25">
      <c r="A962" s="62">
        <v>960</v>
      </c>
      <c r="B962" s="30"/>
      <c r="C962" s="30"/>
      <c r="D962" s="57" t="str">
        <f t="shared" si="4"/>
        <v/>
      </c>
      <c r="E962" s="30"/>
      <c r="F962" s="29"/>
      <c r="G962" s="29"/>
      <c r="H962" s="29"/>
      <c r="I962" s="29"/>
      <c r="J962" s="29"/>
      <c r="K962" s="29"/>
      <c r="L962" s="30"/>
      <c r="M962" s="29"/>
      <c r="N962" s="29"/>
      <c r="O962" s="29"/>
      <c r="P962" s="61"/>
      <c r="Q962" s="31" t="str">
        <f>IF(N962&lt;&gt;"",VLOOKUP(M962&amp;"|"&amp;N962,Data_Hidden!$C$24:$D$29,2,FALSE),"")</f>
        <v/>
      </c>
      <c r="R962" s="32" t="str">
        <f>IF(L962=Data_Hidden!$A$13,"A", IF(L962=Data_Hidden!$A$14,"B",IF(L962=Data_Hidden!$A$15,"C",IF(L962=Data_Hidden!$A$16,"D",IF(L962=Data_Hidden!$A$17,"E",IF(L962=Data_Hidden!$A$18,"H",IF(L962=Data_Hidden!$A$19,"HPVH","")))))))</f>
        <v/>
      </c>
      <c r="S962" s="32" t="str">
        <f>IF(O962=Data_Hidden!$E$1,360,"")</f>
        <v/>
      </c>
      <c r="T962" s="32" t="str">
        <f t="shared" si="0"/>
        <v/>
      </c>
      <c r="U962" s="32" t="str">
        <f t="shared" si="1"/>
        <v/>
      </c>
      <c r="V962" s="33" t="str">
        <f t="shared" si="2"/>
        <v/>
      </c>
      <c r="W962" s="34">
        <f t="shared" si="3"/>
        <v>0</v>
      </c>
      <c r="X962" s="22"/>
      <c r="Y962" s="22"/>
      <c r="Z962" s="22"/>
    </row>
    <row r="963" spans="1:26" ht="15.75" customHeight="1" x14ac:dyDescent="0.25">
      <c r="A963" s="62">
        <v>961</v>
      </c>
      <c r="B963" s="30"/>
      <c r="C963" s="30"/>
      <c r="D963" s="57" t="str">
        <f t="shared" si="4"/>
        <v/>
      </c>
      <c r="E963" s="30"/>
      <c r="F963" s="29"/>
      <c r="G963" s="29"/>
      <c r="H963" s="29"/>
      <c r="I963" s="29"/>
      <c r="J963" s="29"/>
      <c r="K963" s="29"/>
      <c r="L963" s="30"/>
      <c r="M963" s="29"/>
      <c r="N963" s="29"/>
      <c r="O963" s="29"/>
      <c r="P963" s="61"/>
      <c r="Q963" s="31" t="str">
        <f>IF(N963&lt;&gt;"",VLOOKUP(M963&amp;"|"&amp;N963,Data_Hidden!$C$24:$D$29,2,FALSE),"")</f>
        <v/>
      </c>
      <c r="R963" s="32" t="str">
        <f>IF(L963=Data_Hidden!$A$13,"A", IF(L963=Data_Hidden!$A$14,"B",IF(L963=Data_Hidden!$A$15,"C",IF(L963=Data_Hidden!$A$16,"D",IF(L963=Data_Hidden!$A$17,"E",IF(L963=Data_Hidden!$A$18,"H",IF(L963=Data_Hidden!$A$19,"HPVH","")))))))</f>
        <v/>
      </c>
      <c r="S963" s="32" t="str">
        <f>IF(O963=Data_Hidden!$E$1,360,"")</f>
        <v/>
      </c>
      <c r="T963" s="32" t="str">
        <f t="shared" si="0"/>
        <v/>
      </c>
      <c r="U963" s="32" t="str">
        <f t="shared" si="1"/>
        <v/>
      </c>
      <c r="V963" s="33" t="str">
        <f t="shared" si="2"/>
        <v/>
      </c>
      <c r="W963" s="34">
        <f t="shared" si="3"/>
        <v>0</v>
      </c>
      <c r="X963" s="22"/>
      <c r="Y963" s="22"/>
      <c r="Z963" s="22"/>
    </row>
    <row r="964" spans="1:26" ht="15.75" customHeight="1" x14ac:dyDescent="0.25">
      <c r="A964" s="62">
        <v>962</v>
      </c>
      <c r="B964" s="30"/>
      <c r="C964" s="30"/>
      <c r="D964" s="57" t="str">
        <f t="shared" si="4"/>
        <v/>
      </c>
      <c r="E964" s="30"/>
      <c r="F964" s="29"/>
      <c r="G964" s="29"/>
      <c r="H964" s="29"/>
      <c r="I964" s="29"/>
      <c r="J964" s="29"/>
      <c r="K964" s="29"/>
      <c r="L964" s="30"/>
      <c r="M964" s="29"/>
      <c r="N964" s="29"/>
      <c r="O964" s="29"/>
      <c r="P964" s="61"/>
      <c r="Q964" s="31" t="str">
        <f>IF(N964&lt;&gt;"",VLOOKUP(M964&amp;"|"&amp;N964,Data_Hidden!$C$24:$D$29,2,FALSE),"")</f>
        <v/>
      </c>
      <c r="R964" s="32" t="str">
        <f>IF(L964=Data_Hidden!$A$13,"A", IF(L964=Data_Hidden!$A$14,"B",IF(L964=Data_Hidden!$A$15,"C",IF(L964=Data_Hidden!$A$16,"D",IF(L964=Data_Hidden!$A$17,"E",IF(L964=Data_Hidden!$A$18,"H",IF(L964=Data_Hidden!$A$19,"HPVH","")))))))</f>
        <v/>
      </c>
      <c r="S964" s="32" t="str">
        <f>IF(O964=Data_Hidden!$E$1,360,"")</f>
        <v/>
      </c>
      <c r="T964" s="32" t="str">
        <f t="shared" si="0"/>
        <v/>
      </c>
      <c r="U964" s="32" t="str">
        <f t="shared" si="1"/>
        <v/>
      </c>
      <c r="V964" s="33" t="str">
        <f t="shared" si="2"/>
        <v/>
      </c>
      <c r="W964" s="34">
        <f t="shared" si="3"/>
        <v>0</v>
      </c>
      <c r="X964" s="22"/>
      <c r="Y964" s="22"/>
      <c r="Z964" s="22"/>
    </row>
    <row r="965" spans="1:26" ht="15.75" customHeight="1" x14ac:dyDescent="0.25">
      <c r="A965" s="62">
        <v>963</v>
      </c>
      <c r="B965" s="30"/>
      <c r="C965" s="30"/>
      <c r="D965" s="57" t="str">
        <f t="shared" si="4"/>
        <v/>
      </c>
      <c r="E965" s="30"/>
      <c r="F965" s="29"/>
      <c r="G965" s="29"/>
      <c r="H965" s="29"/>
      <c r="I965" s="29"/>
      <c r="J965" s="29"/>
      <c r="K965" s="29"/>
      <c r="L965" s="30"/>
      <c r="M965" s="29"/>
      <c r="N965" s="29"/>
      <c r="O965" s="29"/>
      <c r="P965" s="61"/>
      <c r="Q965" s="31" t="str">
        <f>IF(N965&lt;&gt;"",VLOOKUP(M965&amp;"|"&amp;N965,Data_Hidden!$C$24:$D$29,2,FALSE),"")</f>
        <v/>
      </c>
      <c r="R965" s="32" t="str">
        <f>IF(L965=Data_Hidden!$A$13,"A", IF(L965=Data_Hidden!$A$14,"B",IF(L965=Data_Hidden!$A$15,"C",IF(L965=Data_Hidden!$A$16,"D",IF(L965=Data_Hidden!$A$17,"E",IF(L965=Data_Hidden!$A$18,"H",IF(L965=Data_Hidden!$A$19,"HPVH","")))))))</f>
        <v/>
      </c>
      <c r="S965" s="32" t="str">
        <f>IF(O965=Data_Hidden!$E$1,360,"")</f>
        <v/>
      </c>
      <c r="T965" s="32" t="str">
        <f t="shared" si="0"/>
        <v/>
      </c>
      <c r="U965" s="32" t="str">
        <f t="shared" si="1"/>
        <v/>
      </c>
      <c r="V965" s="33" t="str">
        <f t="shared" si="2"/>
        <v/>
      </c>
      <c r="W965" s="34">
        <f t="shared" si="3"/>
        <v>0</v>
      </c>
      <c r="X965" s="22"/>
      <c r="Y965" s="22"/>
      <c r="Z965" s="22"/>
    </row>
    <row r="966" spans="1:26" ht="15.75" customHeight="1" x14ac:dyDescent="0.25">
      <c r="A966" s="62">
        <v>964</v>
      </c>
      <c r="B966" s="30"/>
      <c r="C966" s="30"/>
      <c r="D966" s="57" t="str">
        <f t="shared" si="4"/>
        <v/>
      </c>
      <c r="E966" s="30"/>
      <c r="F966" s="29"/>
      <c r="G966" s="29"/>
      <c r="H966" s="29"/>
      <c r="I966" s="29"/>
      <c r="J966" s="29"/>
      <c r="K966" s="29"/>
      <c r="L966" s="30"/>
      <c r="M966" s="29"/>
      <c r="N966" s="29"/>
      <c r="O966" s="29"/>
      <c r="P966" s="61"/>
      <c r="Q966" s="31" t="str">
        <f>IF(N966&lt;&gt;"",VLOOKUP(M966&amp;"|"&amp;N966,Data_Hidden!$C$24:$D$29,2,FALSE),"")</f>
        <v/>
      </c>
      <c r="R966" s="32" t="str">
        <f>IF(L966=Data_Hidden!$A$13,"A", IF(L966=Data_Hidden!$A$14,"B",IF(L966=Data_Hidden!$A$15,"C",IF(L966=Data_Hidden!$A$16,"D",IF(L966=Data_Hidden!$A$17,"E",IF(L966=Data_Hidden!$A$18,"H",IF(L966=Data_Hidden!$A$19,"HPVH","")))))))</f>
        <v/>
      </c>
      <c r="S966" s="32" t="str">
        <f>IF(O966=Data_Hidden!$E$1,360,"")</f>
        <v/>
      </c>
      <c r="T966" s="32" t="str">
        <f t="shared" si="0"/>
        <v/>
      </c>
      <c r="U966" s="32" t="str">
        <f t="shared" si="1"/>
        <v/>
      </c>
      <c r="V966" s="33" t="str">
        <f t="shared" si="2"/>
        <v/>
      </c>
      <c r="W966" s="34">
        <f t="shared" si="3"/>
        <v>0</v>
      </c>
      <c r="X966" s="22"/>
      <c r="Y966" s="22"/>
      <c r="Z966" s="22"/>
    </row>
    <row r="967" spans="1:26" ht="15.75" customHeight="1" x14ac:dyDescent="0.25">
      <c r="A967" s="62">
        <v>965</v>
      </c>
      <c r="B967" s="30"/>
      <c r="C967" s="30"/>
      <c r="D967" s="57" t="str">
        <f t="shared" si="4"/>
        <v/>
      </c>
      <c r="E967" s="30"/>
      <c r="F967" s="29"/>
      <c r="G967" s="29"/>
      <c r="H967" s="29"/>
      <c r="I967" s="29"/>
      <c r="J967" s="29"/>
      <c r="K967" s="29"/>
      <c r="L967" s="30"/>
      <c r="M967" s="29"/>
      <c r="N967" s="29"/>
      <c r="O967" s="29"/>
      <c r="P967" s="61"/>
      <c r="Q967" s="31" t="str">
        <f>IF(N967&lt;&gt;"",VLOOKUP(M967&amp;"|"&amp;N967,Data_Hidden!$C$24:$D$29,2,FALSE),"")</f>
        <v/>
      </c>
      <c r="R967" s="32" t="str">
        <f>IF(L967=Data_Hidden!$A$13,"A", IF(L967=Data_Hidden!$A$14,"B",IF(L967=Data_Hidden!$A$15,"C",IF(L967=Data_Hidden!$A$16,"D",IF(L967=Data_Hidden!$A$17,"E",IF(L967=Data_Hidden!$A$18,"H",IF(L967=Data_Hidden!$A$19,"HPVH","")))))))</f>
        <v/>
      </c>
      <c r="S967" s="32" t="str">
        <f>IF(O967=Data_Hidden!$E$1,360,"")</f>
        <v/>
      </c>
      <c r="T967" s="32" t="str">
        <f t="shared" si="0"/>
        <v/>
      </c>
      <c r="U967" s="32" t="str">
        <f t="shared" si="1"/>
        <v/>
      </c>
      <c r="V967" s="33" t="str">
        <f t="shared" si="2"/>
        <v/>
      </c>
      <c r="W967" s="34">
        <f t="shared" si="3"/>
        <v>0</v>
      </c>
      <c r="X967" s="22"/>
      <c r="Y967" s="22"/>
      <c r="Z967" s="22"/>
    </row>
    <row r="968" spans="1:26" ht="15.75" customHeight="1" x14ac:dyDescent="0.25">
      <c r="A968" s="62">
        <v>966</v>
      </c>
      <c r="B968" s="30"/>
      <c r="C968" s="30"/>
      <c r="D968" s="57" t="str">
        <f t="shared" si="4"/>
        <v/>
      </c>
      <c r="E968" s="30"/>
      <c r="F968" s="29"/>
      <c r="G968" s="29"/>
      <c r="H968" s="29"/>
      <c r="I968" s="29"/>
      <c r="J968" s="29"/>
      <c r="K968" s="29"/>
      <c r="L968" s="30"/>
      <c r="M968" s="29"/>
      <c r="N968" s="29"/>
      <c r="O968" s="29"/>
      <c r="P968" s="61"/>
      <c r="Q968" s="31" t="str">
        <f>IF(N968&lt;&gt;"",VLOOKUP(M968&amp;"|"&amp;N968,Data_Hidden!$C$24:$D$29,2,FALSE),"")</f>
        <v/>
      </c>
      <c r="R968" s="32" t="str">
        <f>IF(L968=Data_Hidden!$A$13,"A", IF(L968=Data_Hidden!$A$14,"B",IF(L968=Data_Hidden!$A$15,"C",IF(L968=Data_Hidden!$A$16,"D",IF(L968=Data_Hidden!$A$17,"E",IF(L968=Data_Hidden!$A$18,"H",IF(L968=Data_Hidden!$A$19,"HPVH","")))))))</f>
        <v/>
      </c>
      <c r="S968" s="32" t="str">
        <f>IF(O968=Data_Hidden!$E$1,360,"")</f>
        <v/>
      </c>
      <c r="T968" s="32" t="str">
        <f t="shared" si="0"/>
        <v/>
      </c>
      <c r="U968" s="32" t="str">
        <f t="shared" si="1"/>
        <v/>
      </c>
      <c r="V968" s="33" t="str">
        <f t="shared" si="2"/>
        <v/>
      </c>
      <c r="W968" s="34">
        <f t="shared" si="3"/>
        <v>0</v>
      </c>
      <c r="X968" s="22"/>
      <c r="Y968" s="22"/>
      <c r="Z968" s="22"/>
    </row>
    <row r="969" spans="1:26" ht="15.75" customHeight="1" x14ac:dyDescent="0.25">
      <c r="A969" s="62">
        <v>967</v>
      </c>
      <c r="B969" s="30"/>
      <c r="C969" s="30"/>
      <c r="D969" s="57" t="str">
        <f t="shared" si="4"/>
        <v/>
      </c>
      <c r="E969" s="30"/>
      <c r="F969" s="29"/>
      <c r="G969" s="29"/>
      <c r="H969" s="29"/>
      <c r="I969" s="29"/>
      <c r="J969" s="29"/>
      <c r="K969" s="29"/>
      <c r="L969" s="30"/>
      <c r="M969" s="29"/>
      <c r="N969" s="29"/>
      <c r="O969" s="29"/>
      <c r="P969" s="61"/>
      <c r="Q969" s="31" t="str">
        <f>IF(N969&lt;&gt;"",VLOOKUP(M969&amp;"|"&amp;N969,Data_Hidden!$C$24:$D$29,2,FALSE),"")</f>
        <v/>
      </c>
      <c r="R969" s="32" t="str">
        <f>IF(L969=Data_Hidden!$A$13,"A", IF(L969=Data_Hidden!$A$14,"B",IF(L969=Data_Hidden!$A$15,"C",IF(L969=Data_Hidden!$A$16,"D",IF(L969=Data_Hidden!$A$17,"E",IF(L969=Data_Hidden!$A$18,"H",IF(L969=Data_Hidden!$A$19,"HPVH","")))))))</f>
        <v/>
      </c>
      <c r="S969" s="32" t="str">
        <f>IF(O969=Data_Hidden!$E$1,360,"")</f>
        <v/>
      </c>
      <c r="T969" s="32" t="str">
        <f t="shared" si="0"/>
        <v/>
      </c>
      <c r="U969" s="32" t="str">
        <f t="shared" si="1"/>
        <v/>
      </c>
      <c r="V969" s="33" t="str">
        <f t="shared" si="2"/>
        <v/>
      </c>
      <c r="W969" s="34">
        <f t="shared" si="3"/>
        <v>0</v>
      </c>
      <c r="X969" s="22"/>
      <c r="Y969" s="22"/>
      <c r="Z969" s="22"/>
    </row>
    <row r="970" spans="1:26" ht="15.75" customHeight="1" x14ac:dyDescent="0.25">
      <c r="A970" s="62">
        <v>968</v>
      </c>
      <c r="B970" s="30"/>
      <c r="C970" s="30"/>
      <c r="D970" s="57" t="str">
        <f t="shared" si="4"/>
        <v/>
      </c>
      <c r="E970" s="30"/>
      <c r="F970" s="29"/>
      <c r="G970" s="29"/>
      <c r="H970" s="29"/>
      <c r="I970" s="29"/>
      <c r="J970" s="29"/>
      <c r="K970" s="29"/>
      <c r="L970" s="30"/>
      <c r="M970" s="29"/>
      <c r="N970" s="29"/>
      <c r="O970" s="29"/>
      <c r="P970" s="61"/>
      <c r="Q970" s="31" t="str">
        <f>IF(N970&lt;&gt;"",VLOOKUP(M970&amp;"|"&amp;N970,Data_Hidden!$C$24:$D$29,2,FALSE),"")</f>
        <v/>
      </c>
      <c r="R970" s="32" t="str">
        <f>IF(L970=Data_Hidden!$A$13,"A", IF(L970=Data_Hidden!$A$14,"B",IF(L970=Data_Hidden!$A$15,"C",IF(L970=Data_Hidden!$A$16,"D",IF(L970=Data_Hidden!$A$17,"E",IF(L970=Data_Hidden!$A$18,"H",IF(L970=Data_Hidden!$A$19,"HPVH","")))))))</f>
        <v/>
      </c>
      <c r="S970" s="32" t="str">
        <f>IF(O970=Data_Hidden!$E$1,360,"")</f>
        <v/>
      </c>
      <c r="T970" s="32" t="str">
        <f t="shared" si="0"/>
        <v/>
      </c>
      <c r="U970" s="32" t="str">
        <f t="shared" si="1"/>
        <v/>
      </c>
      <c r="V970" s="33" t="str">
        <f t="shared" si="2"/>
        <v/>
      </c>
      <c r="W970" s="34">
        <f t="shared" si="3"/>
        <v>0</v>
      </c>
      <c r="X970" s="22"/>
      <c r="Y970" s="22"/>
      <c r="Z970" s="22"/>
    </row>
    <row r="971" spans="1:26" ht="15.75" customHeight="1" x14ac:dyDescent="0.25">
      <c r="A971" s="62">
        <v>969</v>
      </c>
      <c r="B971" s="30"/>
      <c r="C971" s="30"/>
      <c r="D971" s="57" t="str">
        <f t="shared" si="4"/>
        <v/>
      </c>
      <c r="E971" s="30"/>
      <c r="F971" s="29"/>
      <c r="G971" s="29"/>
      <c r="H971" s="29"/>
      <c r="I971" s="29"/>
      <c r="J971" s="29"/>
      <c r="K971" s="29"/>
      <c r="L971" s="30"/>
      <c r="M971" s="29"/>
      <c r="N971" s="29"/>
      <c r="O971" s="29"/>
      <c r="P971" s="61"/>
      <c r="Q971" s="31" t="str">
        <f>IF(N971&lt;&gt;"",VLOOKUP(M971&amp;"|"&amp;N971,Data_Hidden!$C$24:$D$29,2,FALSE),"")</f>
        <v/>
      </c>
      <c r="R971" s="32" t="str">
        <f>IF(L971=Data_Hidden!$A$13,"A", IF(L971=Data_Hidden!$A$14,"B",IF(L971=Data_Hidden!$A$15,"C",IF(L971=Data_Hidden!$A$16,"D",IF(L971=Data_Hidden!$A$17,"E",IF(L971=Data_Hidden!$A$18,"H",IF(L971=Data_Hidden!$A$19,"HPVH","")))))))</f>
        <v/>
      </c>
      <c r="S971" s="32" t="str">
        <f>IF(O971=Data_Hidden!$E$1,360,"")</f>
        <v/>
      </c>
      <c r="T971" s="32" t="str">
        <f t="shared" si="0"/>
        <v/>
      </c>
      <c r="U971" s="32" t="str">
        <f t="shared" si="1"/>
        <v/>
      </c>
      <c r="V971" s="33" t="str">
        <f t="shared" si="2"/>
        <v/>
      </c>
      <c r="W971" s="34">
        <f t="shared" si="3"/>
        <v>0</v>
      </c>
      <c r="X971" s="22"/>
      <c r="Y971" s="22"/>
      <c r="Z971" s="22"/>
    </row>
    <row r="972" spans="1:26" ht="15.75" customHeight="1" x14ac:dyDescent="0.25">
      <c r="A972" s="62">
        <v>970</v>
      </c>
      <c r="B972" s="30"/>
      <c r="C972" s="30"/>
      <c r="D972" s="57" t="str">
        <f t="shared" si="4"/>
        <v/>
      </c>
      <c r="E972" s="30"/>
      <c r="F972" s="29"/>
      <c r="G972" s="29"/>
      <c r="H972" s="29"/>
      <c r="I972" s="29"/>
      <c r="J972" s="29"/>
      <c r="K972" s="29"/>
      <c r="L972" s="30"/>
      <c r="M972" s="29"/>
      <c r="N972" s="29"/>
      <c r="O972" s="29"/>
      <c r="P972" s="61"/>
      <c r="Q972" s="31" t="str">
        <f>IF(N972&lt;&gt;"",VLOOKUP(M972&amp;"|"&amp;N972,Data_Hidden!$C$24:$D$29,2,FALSE),"")</f>
        <v/>
      </c>
      <c r="R972" s="32" t="str">
        <f>IF(L972=Data_Hidden!$A$13,"A", IF(L972=Data_Hidden!$A$14,"B",IF(L972=Data_Hidden!$A$15,"C",IF(L972=Data_Hidden!$A$16,"D",IF(L972=Data_Hidden!$A$17,"E",IF(L972=Data_Hidden!$A$18,"H",IF(L972=Data_Hidden!$A$19,"HPVH","")))))))</f>
        <v/>
      </c>
      <c r="S972" s="32" t="str">
        <f>IF(O972=Data_Hidden!$E$1,360,"")</f>
        <v/>
      </c>
      <c r="T972" s="32" t="str">
        <f t="shared" si="0"/>
        <v/>
      </c>
      <c r="U972" s="32" t="str">
        <f t="shared" si="1"/>
        <v/>
      </c>
      <c r="V972" s="33" t="str">
        <f t="shared" si="2"/>
        <v/>
      </c>
      <c r="W972" s="34">
        <f t="shared" si="3"/>
        <v>0</v>
      </c>
      <c r="X972" s="22"/>
      <c r="Y972" s="22"/>
      <c r="Z972" s="22"/>
    </row>
    <row r="973" spans="1:26" ht="15.75" customHeight="1" x14ac:dyDescent="0.25">
      <c r="A973" s="62">
        <v>971</v>
      </c>
      <c r="B973" s="30"/>
      <c r="C973" s="30"/>
      <c r="D973" s="57" t="str">
        <f t="shared" si="4"/>
        <v/>
      </c>
      <c r="E973" s="30"/>
      <c r="F973" s="29"/>
      <c r="G973" s="29"/>
      <c r="H973" s="29"/>
      <c r="I973" s="29"/>
      <c r="J973" s="29"/>
      <c r="K973" s="29"/>
      <c r="L973" s="30"/>
      <c r="M973" s="29"/>
      <c r="N973" s="29"/>
      <c r="O973" s="29"/>
      <c r="P973" s="61"/>
      <c r="Q973" s="31" t="str">
        <f>IF(N973&lt;&gt;"",VLOOKUP(M973&amp;"|"&amp;N973,Data_Hidden!$C$24:$D$29,2,FALSE),"")</f>
        <v/>
      </c>
      <c r="R973" s="32" t="str">
        <f>IF(L973=Data_Hidden!$A$13,"A", IF(L973=Data_Hidden!$A$14,"B",IF(L973=Data_Hidden!$A$15,"C",IF(L973=Data_Hidden!$A$16,"D",IF(L973=Data_Hidden!$A$17,"E",IF(L973=Data_Hidden!$A$18,"H",IF(L973=Data_Hidden!$A$19,"HPVH","")))))))</f>
        <v/>
      </c>
      <c r="S973" s="32" t="str">
        <f>IF(O973=Data_Hidden!$E$1,360,"")</f>
        <v/>
      </c>
      <c r="T973" s="32" t="str">
        <f t="shared" si="0"/>
        <v/>
      </c>
      <c r="U973" s="32" t="str">
        <f t="shared" si="1"/>
        <v/>
      </c>
      <c r="V973" s="33" t="str">
        <f t="shared" si="2"/>
        <v/>
      </c>
      <c r="W973" s="34">
        <f t="shared" si="3"/>
        <v>0</v>
      </c>
      <c r="X973" s="22"/>
      <c r="Y973" s="22"/>
      <c r="Z973" s="22"/>
    </row>
    <row r="974" spans="1:26" ht="15.75" customHeight="1" x14ac:dyDescent="0.25">
      <c r="A974" s="62">
        <v>972</v>
      </c>
      <c r="B974" s="30"/>
      <c r="C974" s="30"/>
      <c r="D974" s="57" t="str">
        <f t="shared" si="4"/>
        <v/>
      </c>
      <c r="E974" s="30"/>
      <c r="F974" s="29"/>
      <c r="G974" s="29"/>
      <c r="H974" s="29"/>
      <c r="I974" s="29"/>
      <c r="J974" s="29"/>
      <c r="K974" s="29"/>
      <c r="L974" s="30"/>
      <c r="M974" s="29"/>
      <c r="N974" s="29"/>
      <c r="O974" s="29"/>
      <c r="P974" s="61"/>
      <c r="Q974" s="31" t="str">
        <f>IF(N974&lt;&gt;"",VLOOKUP(M974&amp;"|"&amp;N974,Data_Hidden!$C$24:$D$29,2,FALSE),"")</f>
        <v/>
      </c>
      <c r="R974" s="32" t="str">
        <f>IF(L974=Data_Hidden!$A$13,"A", IF(L974=Data_Hidden!$A$14,"B",IF(L974=Data_Hidden!$A$15,"C",IF(L974=Data_Hidden!$A$16,"D",IF(L974=Data_Hidden!$A$17,"E",IF(L974=Data_Hidden!$A$18,"H",IF(L974=Data_Hidden!$A$19,"HPVH","")))))))</f>
        <v/>
      </c>
      <c r="S974" s="32" t="str">
        <f>IF(O974=Data_Hidden!$E$1,360,"")</f>
        <v/>
      </c>
      <c r="T974" s="32" t="str">
        <f t="shared" si="0"/>
        <v/>
      </c>
      <c r="U974" s="32" t="str">
        <f t="shared" si="1"/>
        <v/>
      </c>
      <c r="V974" s="33" t="str">
        <f t="shared" si="2"/>
        <v/>
      </c>
      <c r="W974" s="34">
        <f t="shared" si="3"/>
        <v>0</v>
      </c>
      <c r="X974" s="22"/>
      <c r="Y974" s="22"/>
      <c r="Z974" s="22"/>
    </row>
    <row r="975" spans="1:26" ht="15.75" customHeight="1" x14ac:dyDescent="0.25">
      <c r="A975" s="62">
        <v>973</v>
      </c>
      <c r="B975" s="30"/>
      <c r="C975" s="30"/>
      <c r="D975" s="57" t="str">
        <f t="shared" si="4"/>
        <v/>
      </c>
      <c r="E975" s="30"/>
      <c r="F975" s="29"/>
      <c r="G975" s="29"/>
      <c r="H975" s="29"/>
      <c r="I975" s="29"/>
      <c r="J975" s="29"/>
      <c r="K975" s="29"/>
      <c r="L975" s="30"/>
      <c r="M975" s="29"/>
      <c r="N975" s="29"/>
      <c r="O975" s="29"/>
      <c r="P975" s="61"/>
      <c r="Q975" s="31" t="str">
        <f>IF(N975&lt;&gt;"",VLOOKUP(M975&amp;"|"&amp;N975,Data_Hidden!$C$24:$D$29,2,FALSE),"")</f>
        <v/>
      </c>
      <c r="R975" s="32" t="str">
        <f>IF(L975=Data_Hidden!$A$13,"A", IF(L975=Data_Hidden!$A$14,"B",IF(L975=Data_Hidden!$A$15,"C",IF(L975=Data_Hidden!$A$16,"D",IF(L975=Data_Hidden!$A$17,"E",IF(L975=Data_Hidden!$A$18,"H",IF(L975=Data_Hidden!$A$19,"HPVH","")))))))</f>
        <v/>
      </c>
      <c r="S975" s="32" t="str">
        <f>IF(O975=Data_Hidden!$E$1,360,"")</f>
        <v/>
      </c>
      <c r="T975" s="32" t="str">
        <f t="shared" si="0"/>
        <v/>
      </c>
      <c r="U975" s="32" t="str">
        <f t="shared" si="1"/>
        <v/>
      </c>
      <c r="V975" s="33" t="str">
        <f t="shared" si="2"/>
        <v/>
      </c>
      <c r="W975" s="34">
        <f t="shared" si="3"/>
        <v>0</v>
      </c>
      <c r="X975" s="22"/>
      <c r="Y975" s="22"/>
      <c r="Z975" s="22"/>
    </row>
    <row r="976" spans="1:26" ht="15.75" customHeight="1" x14ac:dyDescent="0.25">
      <c r="A976" s="62">
        <v>974</v>
      </c>
      <c r="B976" s="30"/>
      <c r="C976" s="30"/>
      <c r="D976" s="57" t="str">
        <f t="shared" si="4"/>
        <v/>
      </c>
      <c r="E976" s="30"/>
      <c r="F976" s="29"/>
      <c r="G976" s="29"/>
      <c r="H976" s="29"/>
      <c r="I976" s="29"/>
      <c r="J976" s="29"/>
      <c r="K976" s="29"/>
      <c r="L976" s="30"/>
      <c r="M976" s="29"/>
      <c r="N976" s="29"/>
      <c r="O976" s="29"/>
      <c r="P976" s="61"/>
      <c r="Q976" s="31" t="str">
        <f>IF(N976&lt;&gt;"",VLOOKUP(M976&amp;"|"&amp;N976,Data_Hidden!$C$24:$D$29,2,FALSE),"")</f>
        <v/>
      </c>
      <c r="R976" s="32" t="str">
        <f>IF(L976=Data_Hidden!$A$13,"A", IF(L976=Data_Hidden!$A$14,"B",IF(L976=Data_Hidden!$A$15,"C",IF(L976=Data_Hidden!$A$16,"D",IF(L976=Data_Hidden!$A$17,"E",IF(L976=Data_Hidden!$A$18,"H",IF(L976=Data_Hidden!$A$19,"HPVH","")))))))</f>
        <v/>
      </c>
      <c r="S976" s="32" t="str">
        <f>IF(O976=Data_Hidden!$E$1,360,"")</f>
        <v/>
      </c>
      <c r="T976" s="32" t="str">
        <f t="shared" si="0"/>
        <v/>
      </c>
      <c r="U976" s="32" t="str">
        <f t="shared" si="1"/>
        <v/>
      </c>
      <c r="V976" s="33" t="str">
        <f t="shared" si="2"/>
        <v/>
      </c>
      <c r="W976" s="34">
        <f t="shared" si="3"/>
        <v>0</v>
      </c>
      <c r="X976" s="22"/>
      <c r="Y976" s="22"/>
      <c r="Z976" s="22"/>
    </row>
    <row r="977" spans="1:26" ht="15.75" customHeight="1" x14ac:dyDescent="0.25">
      <c r="A977" s="62">
        <v>975</v>
      </c>
      <c r="B977" s="30"/>
      <c r="C977" s="30"/>
      <c r="D977" s="57" t="str">
        <f t="shared" si="4"/>
        <v/>
      </c>
      <c r="E977" s="30"/>
      <c r="F977" s="29"/>
      <c r="G977" s="29"/>
      <c r="H977" s="29"/>
      <c r="I977" s="29"/>
      <c r="J977" s="29"/>
      <c r="K977" s="29"/>
      <c r="L977" s="30"/>
      <c r="M977" s="29"/>
      <c r="N977" s="29"/>
      <c r="O977" s="29"/>
      <c r="P977" s="61"/>
      <c r="Q977" s="31" t="str">
        <f>IF(N977&lt;&gt;"",VLOOKUP(M977&amp;"|"&amp;N977,Data_Hidden!$C$24:$D$29,2,FALSE),"")</f>
        <v/>
      </c>
      <c r="R977" s="32" t="str">
        <f>IF(L977=Data_Hidden!$A$13,"A", IF(L977=Data_Hidden!$A$14,"B",IF(L977=Data_Hidden!$A$15,"C",IF(L977=Data_Hidden!$A$16,"D",IF(L977=Data_Hidden!$A$17,"E",IF(L977=Data_Hidden!$A$18,"H",IF(L977=Data_Hidden!$A$19,"HPVH","")))))))</f>
        <v/>
      </c>
      <c r="S977" s="32" t="str">
        <f>IF(O977=Data_Hidden!$E$1,360,"")</f>
        <v/>
      </c>
      <c r="T977" s="32" t="str">
        <f t="shared" si="0"/>
        <v/>
      </c>
      <c r="U977" s="32" t="str">
        <f t="shared" si="1"/>
        <v/>
      </c>
      <c r="V977" s="33" t="str">
        <f t="shared" si="2"/>
        <v/>
      </c>
      <c r="W977" s="34">
        <f t="shared" si="3"/>
        <v>0</v>
      </c>
      <c r="X977" s="22"/>
      <c r="Y977" s="22"/>
      <c r="Z977" s="22"/>
    </row>
    <row r="978" spans="1:26" ht="15.75" customHeight="1" x14ac:dyDescent="0.25">
      <c r="A978" s="62">
        <v>976</v>
      </c>
      <c r="B978" s="30"/>
      <c r="C978" s="30"/>
      <c r="D978" s="57" t="str">
        <f t="shared" si="4"/>
        <v/>
      </c>
      <c r="E978" s="30"/>
      <c r="F978" s="29"/>
      <c r="G978" s="29"/>
      <c r="H978" s="29"/>
      <c r="I978" s="29"/>
      <c r="J978" s="29"/>
      <c r="K978" s="29"/>
      <c r="L978" s="30"/>
      <c r="M978" s="29"/>
      <c r="N978" s="29"/>
      <c r="O978" s="29"/>
      <c r="P978" s="61"/>
      <c r="Q978" s="31" t="str">
        <f>IF(N978&lt;&gt;"",VLOOKUP(M978&amp;"|"&amp;N978,Data_Hidden!$C$24:$D$29,2,FALSE),"")</f>
        <v/>
      </c>
      <c r="R978" s="32" t="str">
        <f>IF(L978=Data_Hidden!$A$13,"A", IF(L978=Data_Hidden!$A$14,"B",IF(L978=Data_Hidden!$A$15,"C",IF(L978=Data_Hidden!$A$16,"D",IF(L978=Data_Hidden!$A$17,"E",IF(L978=Data_Hidden!$A$18,"H",IF(L978=Data_Hidden!$A$19,"HPVH","")))))))</f>
        <v/>
      </c>
      <c r="S978" s="32" t="str">
        <f>IF(O978=Data_Hidden!$E$1,360,"")</f>
        <v/>
      </c>
      <c r="T978" s="32" t="str">
        <f t="shared" si="0"/>
        <v/>
      </c>
      <c r="U978" s="32" t="str">
        <f t="shared" si="1"/>
        <v/>
      </c>
      <c r="V978" s="33" t="str">
        <f t="shared" si="2"/>
        <v/>
      </c>
      <c r="W978" s="34">
        <f t="shared" si="3"/>
        <v>0</v>
      </c>
      <c r="X978" s="22"/>
      <c r="Y978" s="22"/>
      <c r="Z978" s="22"/>
    </row>
    <row r="979" spans="1:26" ht="15.75" customHeight="1" x14ac:dyDescent="0.25">
      <c r="A979" s="62">
        <v>977</v>
      </c>
      <c r="B979" s="30"/>
      <c r="C979" s="30"/>
      <c r="D979" s="57" t="str">
        <f t="shared" si="4"/>
        <v/>
      </c>
      <c r="E979" s="30"/>
      <c r="F979" s="29"/>
      <c r="G979" s="29"/>
      <c r="H979" s="29"/>
      <c r="I979" s="29"/>
      <c r="J979" s="29"/>
      <c r="K979" s="29"/>
      <c r="L979" s="30"/>
      <c r="M979" s="29"/>
      <c r="N979" s="29"/>
      <c r="O979" s="29"/>
      <c r="P979" s="61"/>
      <c r="Q979" s="31" t="str">
        <f>IF(N979&lt;&gt;"",VLOOKUP(M979&amp;"|"&amp;N979,Data_Hidden!$C$24:$D$29,2,FALSE),"")</f>
        <v/>
      </c>
      <c r="R979" s="32" t="str">
        <f>IF(L979=Data_Hidden!$A$13,"A", IF(L979=Data_Hidden!$A$14,"B",IF(L979=Data_Hidden!$A$15,"C",IF(L979=Data_Hidden!$A$16,"D",IF(L979=Data_Hidden!$A$17,"E",IF(L979=Data_Hidden!$A$18,"H",IF(L979=Data_Hidden!$A$19,"HPVH","")))))))</f>
        <v/>
      </c>
      <c r="S979" s="32" t="str">
        <f>IF(O979=Data_Hidden!$E$1,360,"")</f>
        <v/>
      </c>
      <c r="T979" s="32" t="str">
        <f t="shared" si="0"/>
        <v/>
      </c>
      <c r="U979" s="32" t="str">
        <f t="shared" si="1"/>
        <v/>
      </c>
      <c r="V979" s="33" t="str">
        <f t="shared" si="2"/>
        <v/>
      </c>
      <c r="W979" s="34">
        <f t="shared" si="3"/>
        <v>0</v>
      </c>
      <c r="X979" s="22"/>
      <c r="Y979" s="22"/>
      <c r="Z979" s="22"/>
    </row>
    <row r="980" spans="1:26" ht="15.75" customHeight="1" x14ac:dyDescent="0.25">
      <c r="A980" s="62">
        <v>978</v>
      </c>
      <c r="B980" s="30"/>
      <c r="C980" s="30"/>
      <c r="D980" s="57" t="str">
        <f t="shared" si="4"/>
        <v/>
      </c>
      <c r="E980" s="30"/>
      <c r="F980" s="29"/>
      <c r="G980" s="29"/>
      <c r="H980" s="29"/>
      <c r="I980" s="29"/>
      <c r="J980" s="29"/>
      <c r="K980" s="29"/>
      <c r="L980" s="30"/>
      <c r="M980" s="29"/>
      <c r="N980" s="29"/>
      <c r="O980" s="29"/>
      <c r="P980" s="61"/>
      <c r="Q980" s="31" t="str">
        <f>IF(N980&lt;&gt;"",VLOOKUP(M980&amp;"|"&amp;N980,Data_Hidden!$C$24:$D$29,2,FALSE),"")</f>
        <v/>
      </c>
      <c r="R980" s="32" t="str">
        <f>IF(L980=Data_Hidden!$A$13,"A", IF(L980=Data_Hidden!$A$14,"B",IF(L980=Data_Hidden!$A$15,"C",IF(L980=Data_Hidden!$A$16,"D",IF(L980=Data_Hidden!$A$17,"E",IF(L980=Data_Hidden!$A$18,"H",IF(L980=Data_Hidden!$A$19,"HPVH","")))))))</f>
        <v/>
      </c>
      <c r="S980" s="32" t="str">
        <f>IF(O980=Data_Hidden!$E$1,360,"")</f>
        <v/>
      </c>
      <c r="T980" s="32" t="str">
        <f t="shared" si="0"/>
        <v/>
      </c>
      <c r="U980" s="32" t="str">
        <f t="shared" si="1"/>
        <v/>
      </c>
      <c r="V980" s="33" t="str">
        <f t="shared" si="2"/>
        <v/>
      </c>
      <c r="W980" s="34">
        <f t="shared" si="3"/>
        <v>0</v>
      </c>
      <c r="X980" s="22"/>
      <c r="Y980" s="22"/>
      <c r="Z980" s="22"/>
    </row>
    <row r="981" spans="1:26" ht="15.75" customHeight="1" x14ac:dyDescent="0.25">
      <c r="A981" s="62">
        <v>979</v>
      </c>
      <c r="B981" s="30"/>
      <c r="C981" s="30"/>
      <c r="D981" s="57" t="str">
        <f t="shared" si="4"/>
        <v/>
      </c>
      <c r="E981" s="30"/>
      <c r="F981" s="29"/>
      <c r="G981" s="29"/>
      <c r="H981" s="29"/>
      <c r="I981" s="29"/>
      <c r="J981" s="29"/>
      <c r="K981" s="29"/>
      <c r="L981" s="30"/>
      <c r="M981" s="29"/>
      <c r="N981" s="29"/>
      <c r="O981" s="29"/>
      <c r="P981" s="61"/>
      <c r="Q981" s="31" t="str">
        <f>IF(N981&lt;&gt;"",VLOOKUP(M981&amp;"|"&amp;N981,Data_Hidden!$C$24:$D$29,2,FALSE),"")</f>
        <v/>
      </c>
      <c r="R981" s="32" t="str">
        <f>IF(L981=Data_Hidden!$A$13,"A", IF(L981=Data_Hidden!$A$14,"B",IF(L981=Data_Hidden!$A$15,"C",IF(L981=Data_Hidden!$A$16,"D",IF(L981=Data_Hidden!$A$17,"E",IF(L981=Data_Hidden!$A$18,"H",IF(L981=Data_Hidden!$A$19,"HPVH","")))))))</f>
        <v/>
      </c>
      <c r="S981" s="32" t="str">
        <f>IF(O981=Data_Hidden!$E$1,360,"")</f>
        <v/>
      </c>
      <c r="T981" s="32" t="str">
        <f t="shared" si="0"/>
        <v/>
      </c>
      <c r="U981" s="32" t="str">
        <f t="shared" si="1"/>
        <v/>
      </c>
      <c r="V981" s="33" t="str">
        <f t="shared" si="2"/>
        <v/>
      </c>
      <c r="W981" s="34">
        <f t="shared" si="3"/>
        <v>0</v>
      </c>
      <c r="X981" s="22"/>
      <c r="Y981" s="22"/>
      <c r="Z981" s="22"/>
    </row>
    <row r="982" spans="1:26" ht="15.75" customHeight="1" x14ac:dyDescent="0.25">
      <c r="A982" s="62">
        <v>980</v>
      </c>
      <c r="B982" s="30"/>
      <c r="C982" s="30"/>
      <c r="D982" s="57" t="str">
        <f t="shared" si="4"/>
        <v/>
      </c>
      <c r="E982" s="30"/>
      <c r="F982" s="29"/>
      <c r="G982" s="29"/>
      <c r="H982" s="29"/>
      <c r="I982" s="29"/>
      <c r="J982" s="29"/>
      <c r="K982" s="29"/>
      <c r="L982" s="30"/>
      <c r="M982" s="29"/>
      <c r="N982" s="29"/>
      <c r="O982" s="29"/>
      <c r="P982" s="61"/>
      <c r="Q982" s="31" t="str">
        <f>IF(N982&lt;&gt;"",VLOOKUP(M982&amp;"|"&amp;N982,Data_Hidden!$C$24:$D$29,2,FALSE),"")</f>
        <v/>
      </c>
      <c r="R982" s="32" t="str">
        <f>IF(L982=Data_Hidden!$A$13,"A", IF(L982=Data_Hidden!$A$14,"B",IF(L982=Data_Hidden!$A$15,"C",IF(L982=Data_Hidden!$A$16,"D",IF(L982=Data_Hidden!$A$17,"E",IF(L982=Data_Hidden!$A$18,"H",IF(L982=Data_Hidden!$A$19,"HPVH","")))))))</f>
        <v/>
      </c>
      <c r="S982" s="32" t="str">
        <f>IF(O982=Data_Hidden!$E$1,360,"")</f>
        <v/>
      </c>
      <c r="T982" s="32" t="str">
        <f t="shared" si="0"/>
        <v/>
      </c>
      <c r="U982" s="32" t="str">
        <f t="shared" si="1"/>
        <v/>
      </c>
      <c r="V982" s="33" t="str">
        <f t="shared" si="2"/>
        <v/>
      </c>
      <c r="W982" s="34">
        <f t="shared" si="3"/>
        <v>0</v>
      </c>
      <c r="X982" s="22"/>
      <c r="Y982" s="22"/>
      <c r="Z982" s="22"/>
    </row>
    <row r="983" spans="1:26" ht="15.75" customHeight="1" x14ac:dyDescent="0.25">
      <c r="A983" s="62">
        <v>981</v>
      </c>
      <c r="B983" s="30"/>
      <c r="C983" s="30"/>
      <c r="D983" s="57" t="str">
        <f t="shared" si="4"/>
        <v/>
      </c>
      <c r="E983" s="30"/>
      <c r="F983" s="29"/>
      <c r="G983" s="29"/>
      <c r="H983" s="29"/>
      <c r="I983" s="29"/>
      <c r="J983" s="29"/>
      <c r="K983" s="29"/>
      <c r="L983" s="30"/>
      <c r="M983" s="29"/>
      <c r="N983" s="29"/>
      <c r="O983" s="29"/>
      <c r="P983" s="61"/>
      <c r="Q983" s="31" t="str">
        <f>IF(N983&lt;&gt;"",VLOOKUP(M983&amp;"|"&amp;N983,Data_Hidden!$C$24:$D$29,2,FALSE),"")</f>
        <v/>
      </c>
      <c r="R983" s="32" t="str">
        <f>IF(L983=Data_Hidden!$A$13,"A", IF(L983=Data_Hidden!$A$14,"B",IF(L983=Data_Hidden!$A$15,"C",IF(L983=Data_Hidden!$A$16,"D",IF(L983=Data_Hidden!$A$17,"E",IF(L983=Data_Hidden!$A$18,"H",IF(L983=Data_Hidden!$A$19,"HPVH","")))))))</f>
        <v/>
      </c>
      <c r="S983" s="32" t="str">
        <f>IF(O983=Data_Hidden!$E$1,360,"")</f>
        <v/>
      </c>
      <c r="T983" s="32" t="str">
        <f t="shared" si="0"/>
        <v/>
      </c>
      <c r="U983" s="32" t="str">
        <f t="shared" si="1"/>
        <v/>
      </c>
      <c r="V983" s="33" t="str">
        <f t="shared" si="2"/>
        <v/>
      </c>
      <c r="W983" s="34">
        <f t="shared" si="3"/>
        <v>0</v>
      </c>
      <c r="X983" s="22"/>
      <c r="Y983" s="22"/>
      <c r="Z983" s="22"/>
    </row>
    <row r="984" spans="1:26" ht="15.75" customHeight="1" x14ac:dyDescent="0.25">
      <c r="A984" s="62">
        <v>982</v>
      </c>
      <c r="B984" s="30"/>
      <c r="C984" s="30"/>
      <c r="D984" s="57" t="str">
        <f t="shared" si="4"/>
        <v/>
      </c>
      <c r="E984" s="30"/>
      <c r="F984" s="29"/>
      <c r="G984" s="29"/>
      <c r="H984" s="29"/>
      <c r="I984" s="29"/>
      <c r="J984" s="29"/>
      <c r="K984" s="29"/>
      <c r="L984" s="30"/>
      <c r="M984" s="29"/>
      <c r="N984" s="29"/>
      <c r="O984" s="29"/>
      <c r="P984" s="61"/>
      <c r="Q984" s="31" t="str">
        <f>IF(N984&lt;&gt;"",VLOOKUP(M984&amp;"|"&amp;N984,Data_Hidden!$C$24:$D$29,2,FALSE),"")</f>
        <v/>
      </c>
      <c r="R984" s="32" t="str">
        <f>IF(L984=Data_Hidden!$A$13,"A", IF(L984=Data_Hidden!$A$14,"B",IF(L984=Data_Hidden!$A$15,"C",IF(L984=Data_Hidden!$A$16,"D",IF(L984=Data_Hidden!$A$17,"E",IF(L984=Data_Hidden!$A$18,"H",IF(L984=Data_Hidden!$A$19,"HPVH","")))))))</f>
        <v/>
      </c>
      <c r="S984" s="32" t="str">
        <f>IF(O984=Data_Hidden!$E$1,360,"")</f>
        <v/>
      </c>
      <c r="T984" s="32" t="str">
        <f t="shared" si="0"/>
        <v/>
      </c>
      <c r="U984" s="32" t="str">
        <f t="shared" si="1"/>
        <v/>
      </c>
      <c r="V984" s="33" t="str">
        <f t="shared" si="2"/>
        <v/>
      </c>
      <c r="W984" s="34">
        <f t="shared" si="3"/>
        <v>0</v>
      </c>
      <c r="X984" s="22"/>
      <c r="Y984" s="22"/>
      <c r="Z984" s="22"/>
    </row>
    <row r="985" spans="1:26" ht="15.75" customHeight="1" x14ac:dyDescent="0.25">
      <c r="A985" s="62">
        <v>983</v>
      </c>
      <c r="B985" s="30"/>
      <c r="C985" s="30"/>
      <c r="D985" s="57" t="str">
        <f t="shared" si="4"/>
        <v/>
      </c>
      <c r="E985" s="30"/>
      <c r="F985" s="29"/>
      <c r="G985" s="29"/>
      <c r="H985" s="29"/>
      <c r="I985" s="29"/>
      <c r="J985" s="29"/>
      <c r="K985" s="29"/>
      <c r="L985" s="30"/>
      <c r="M985" s="29"/>
      <c r="N985" s="29"/>
      <c r="O985" s="29"/>
      <c r="P985" s="61"/>
      <c r="Q985" s="31" t="str">
        <f>IF(N985&lt;&gt;"",VLOOKUP(M985&amp;"|"&amp;N985,Data_Hidden!$C$24:$D$29,2,FALSE),"")</f>
        <v/>
      </c>
      <c r="R985" s="32" t="str">
        <f>IF(L985=Data_Hidden!$A$13,"A", IF(L985=Data_Hidden!$A$14,"B",IF(L985=Data_Hidden!$A$15,"C",IF(L985=Data_Hidden!$A$16,"D",IF(L985=Data_Hidden!$A$17,"E",IF(L985=Data_Hidden!$A$18,"H",IF(L985=Data_Hidden!$A$19,"HPVH","")))))))</f>
        <v/>
      </c>
      <c r="S985" s="32" t="str">
        <f>IF(O985=Data_Hidden!$E$1,360,"")</f>
        <v/>
      </c>
      <c r="T985" s="32" t="str">
        <f t="shared" si="0"/>
        <v/>
      </c>
      <c r="U985" s="32" t="str">
        <f t="shared" si="1"/>
        <v/>
      </c>
      <c r="V985" s="33" t="str">
        <f t="shared" si="2"/>
        <v/>
      </c>
      <c r="W985" s="34">
        <f t="shared" si="3"/>
        <v>0</v>
      </c>
      <c r="X985" s="22"/>
      <c r="Y985" s="22"/>
      <c r="Z985" s="22"/>
    </row>
    <row r="986" spans="1:26" ht="15.75" customHeight="1" x14ac:dyDescent="0.25">
      <c r="A986" s="62">
        <v>984</v>
      </c>
      <c r="B986" s="30"/>
      <c r="C986" s="30"/>
      <c r="D986" s="57" t="str">
        <f t="shared" si="4"/>
        <v/>
      </c>
      <c r="E986" s="30"/>
      <c r="F986" s="29"/>
      <c r="G986" s="29"/>
      <c r="H986" s="29"/>
      <c r="I986" s="29"/>
      <c r="J986" s="29"/>
      <c r="K986" s="29"/>
      <c r="L986" s="30"/>
      <c r="M986" s="29"/>
      <c r="N986" s="29"/>
      <c r="O986" s="29"/>
      <c r="P986" s="61"/>
      <c r="Q986" s="31" t="str">
        <f>IF(N986&lt;&gt;"",VLOOKUP(M986&amp;"|"&amp;N986,Data_Hidden!$C$24:$D$29,2,FALSE),"")</f>
        <v/>
      </c>
      <c r="R986" s="32" t="str">
        <f>IF(L986=Data_Hidden!$A$13,"A", IF(L986=Data_Hidden!$A$14,"B",IF(L986=Data_Hidden!$A$15,"C",IF(L986=Data_Hidden!$A$16,"D",IF(L986=Data_Hidden!$A$17,"E",IF(L986=Data_Hidden!$A$18,"H",IF(L986=Data_Hidden!$A$19,"HPVH","")))))))</f>
        <v/>
      </c>
      <c r="S986" s="32" t="str">
        <f>IF(O986=Data_Hidden!$E$1,360,"")</f>
        <v/>
      </c>
      <c r="T986" s="32" t="str">
        <f t="shared" si="0"/>
        <v/>
      </c>
      <c r="U986" s="32" t="str">
        <f t="shared" si="1"/>
        <v/>
      </c>
      <c r="V986" s="33" t="str">
        <f t="shared" si="2"/>
        <v/>
      </c>
      <c r="W986" s="34">
        <f t="shared" si="3"/>
        <v>0</v>
      </c>
      <c r="X986" s="22"/>
      <c r="Y986" s="22"/>
      <c r="Z986" s="22"/>
    </row>
    <row r="987" spans="1:26" ht="15.75" customHeight="1" x14ac:dyDescent="0.25">
      <c r="A987" s="62">
        <v>985</v>
      </c>
      <c r="B987" s="30"/>
      <c r="C987" s="30"/>
      <c r="D987" s="57" t="str">
        <f t="shared" si="4"/>
        <v/>
      </c>
      <c r="E987" s="30"/>
      <c r="F987" s="29"/>
      <c r="G987" s="29"/>
      <c r="H987" s="29"/>
      <c r="I987" s="29"/>
      <c r="J987" s="29"/>
      <c r="K987" s="29"/>
      <c r="L987" s="30"/>
      <c r="M987" s="29"/>
      <c r="N987" s="29"/>
      <c r="O987" s="29"/>
      <c r="P987" s="61"/>
      <c r="Q987" s="31" t="str">
        <f>IF(N987&lt;&gt;"",VLOOKUP(M987&amp;"|"&amp;N987,Data_Hidden!$C$24:$D$29,2,FALSE),"")</f>
        <v/>
      </c>
      <c r="R987" s="32" t="str">
        <f>IF(L987=Data_Hidden!$A$13,"A", IF(L987=Data_Hidden!$A$14,"B",IF(L987=Data_Hidden!$A$15,"C",IF(L987=Data_Hidden!$A$16,"D",IF(L987=Data_Hidden!$A$17,"E",IF(L987=Data_Hidden!$A$18,"H",IF(L987=Data_Hidden!$A$19,"HPVH","")))))))</f>
        <v/>
      </c>
      <c r="S987" s="32" t="str">
        <f>IF(O987=Data_Hidden!$E$1,360,"")</f>
        <v/>
      </c>
      <c r="T987" s="32" t="str">
        <f t="shared" si="0"/>
        <v/>
      </c>
      <c r="U987" s="32" t="str">
        <f t="shared" si="1"/>
        <v/>
      </c>
      <c r="V987" s="33" t="str">
        <f t="shared" si="2"/>
        <v/>
      </c>
      <c r="W987" s="34">
        <f t="shared" si="3"/>
        <v>0</v>
      </c>
      <c r="X987" s="22"/>
      <c r="Y987" s="22"/>
      <c r="Z987" s="22"/>
    </row>
    <row r="988" spans="1:26" ht="15.75" customHeight="1" x14ac:dyDescent="0.25">
      <c r="A988" s="62">
        <v>986</v>
      </c>
      <c r="B988" s="30"/>
      <c r="C988" s="30"/>
      <c r="D988" s="57" t="str">
        <f t="shared" si="4"/>
        <v/>
      </c>
      <c r="E988" s="30"/>
      <c r="F988" s="29"/>
      <c r="G988" s="29"/>
      <c r="H988" s="29"/>
      <c r="I988" s="29"/>
      <c r="J988" s="29"/>
      <c r="K988" s="29"/>
      <c r="L988" s="30"/>
      <c r="M988" s="29"/>
      <c r="N988" s="29"/>
      <c r="O988" s="29"/>
      <c r="P988" s="61"/>
      <c r="Q988" s="31" t="str">
        <f>IF(N988&lt;&gt;"",VLOOKUP(M988&amp;"|"&amp;N988,Data_Hidden!$C$24:$D$29,2,FALSE),"")</f>
        <v/>
      </c>
      <c r="R988" s="32" t="str">
        <f>IF(L988=Data_Hidden!$A$13,"A", IF(L988=Data_Hidden!$A$14,"B",IF(L988=Data_Hidden!$A$15,"C",IF(L988=Data_Hidden!$A$16,"D",IF(L988=Data_Hidden!$A$17,"E",IF(L988=Data_Hidden!$A$18,"H",IF(L988=Data_Hidden!$A$19,"HPVH","")))))))</f>
        <v/>
      </c>
      <c r="S988" s="32" t="str">
        <f>IF(O988=Data_Hidden!$E$1,360,"")</f>
        <v/>
      </c>
      <c r="T988" s="32" t="str">
        <f t="shared" si="0"/>
        <v/>
      </c>
      <c r="U988" s="32" t="str">
        <f t="shared" si="1"/>
        <v/>
      </c>
      <c r="V988" s="33" t="str">
        <f t="shared" si="2"/>
        <v/>
      </c>
      <c r="W988" s="34">
        <f t="shared" si="3"/>
        <v>0</v>
      </c>
      <c r="X988" s="22"/>
      <c r="Y988" s="22"/>
      <c r="Z988" s="22"/>
    </row>
    <row r="989" spans="1:26" ht="15.75" customHeight="1" x14ac:dyDescent="0.25">
      <c r="A989" s="62">
        <v>987</v>
      </c>
      <c r="B989" s="30"/>
      <c r="C989" s="30"/>
      <c r="D989" s="57" t="str">
        <f t="shared" si="4"/>
        <v/>
      </c>
      <c r="E989" s="30"/>
      <c r="F989" s="29"/>
      <c r="G989" s="29"/>
      <c r="H989" s="29"/>
      <c r="I989" s="29"/>
      <c r="J989" s="29"/>
      <c r="K989" s="29"/>
      <c r="L989" s="30"/>
      <c r="M989" s="29"/>
      <c r="N989" s="29"/>
      <c r="O989" s="29"/>
      <c r="P989" s="61"/>
      <c r="Q989" s="31" t="str">
        <f>IF(N989&lt;&gt;"",VLOOKUP(M989&amp;"|"&amp;N989,Data_Hidden!$C$24:$D$29,2,FALSE),"")</f>
        <v/>
      </c>
      <c r="R989" s="32" t="str">
        <f>IF(L989=Data_Hidden!$A$13,"A", IF(L989=Data_Hidden!$A$14,"B",IF(L989=Data_Hidden!$A$15,"C",IF(L989=Data_Hidden!$A$16,"D",IF(L989=Data_Hidden!$A$17,"E",IF(L989=Data_Hidden!$A$18,"H",IF(L989=Data_Hidden!$A$19,"HPVH","")))))))</f>
        <v/>
      </c>
      <c r="S989" s="32" t="str">
        <f>IF(O989=Data_Hidden!$E$1,360,"")</f>
        <v/>
      </c>
      <c r="T989" s="32" t="str">
        <f t="shared" si="0"/>
        <v/>
      </c>
      <c r="U989" s="32" t="str">
        <f t="shared" si="1"/>
        <v/>
      </c>
      <c r="V989" s="33" t="str">
        <f t="shared" si="2"/>
        <v/>
      </c>
      <c r="W989" s="34">
        <f t="shared" si="3"/>
        <v>0</v>
      </c>
      <c r="X989" s="22"/>
      <c r="Y989" s="22"/>
      <c r="Z989" s="22"/>
    </row>
    <row r="990" spans="1:26" ht="15.75" customHeight="1" x14ac:dyDescent="0.25">
      <c r="A990" s="62">
        <v>988</v>
      </c>
      <c r="B990" s="30"/>
      <c r="C990" s="30"/>
      <c r="D990" s="57" t="str">
        <f t="shared" si="4"/>
        <v/>
      </c>
      <c r="E990" s="30"/>
      <c r="F990" s="29"/>
      <c r="G990" s="29"/>
      <c r="H990" s="29"/>
      <c r="I990" s="29"/>
      <c r="J990" s="29"/>
      <c r="K990" s="29"/>
      <c r="L990" s="30"/>
      <c r="M990" s="29"/>
      <c r="N990" s="29"/>
      <c r="O990" s="29"/>
      <c r="P990" s="61"/>
      <c r="Q990" s="31" t="str">
        <f>IF(N990&lt;&gt;"",VLOOKUP(M990&amp;"|"&amp;N990,Data_Hidden!$C$24:$D$29,2,FALSE),"")</f>
        <v/>
      </c>
      <c r="R990" s="32" t="str">
        <f>IF(L990=Data_Hidden!$A$13,"A", IF(L990=Data_Hidden!$A$14,"B",IF(L990=Data_Hidden!$A$15,"C",IF(L990=Data_Hidden!$A$16,"D",IF(L990=Data_Hidden!$A$17,"E",IF(L990=Data_Hidden!$A$18,"H",IF(L990=Data_Hidden!$A$19,"HPVH","")))))))</f>
        <v/>
      </c>
      <c r="S990" s="32" t="str">
        <f>IF(O990=Data_Hidden!$E$1,360,"")</f>
        <v/>
      </c>
      <c r="T990" s="32" t="str">
        <f t="shared" si="0"/>
        <v/>
      </c>
      <c r="U990" s="32" t="str">
        <f t="shared" si="1"/>
        <v/>
      </c>
      <c r="V990" s="33" t="str">
        <f t="shared" si="2"/>
        <v/>
      </c>
      <c r="W990" s="34">
        <f t="shared" si="3"/>
        <v>0</v>
      </c>
      <c r="X990" s="22"/>
      <c r="Y990" s="22"/>
      <c r="Z990" s="22"/>
    </row>
    <row r="991" spans="1:26" ht="15.75" customHeight="1" x14ac:dyDescent="0.25">
      <c r="A991" s="62">
        <v>989</v>
      </c>
      <c r="B991" s="30"/>
      <c r="C991" s="30"/>
      <c r="D991" s="57" t="str">
        <f t="shared" si="4"/>
        <v/>
      </c>
      <c r="E991" s="30"/>
      <c r="F991" s="29"/>
      <c r="G991" s="29"/>
      <c r="H991" s="29"/>
      <c r="I991" s="29"/>
      <c r="J991" s="29"/>
      <c r="K991" s="29"/>
      <c r="L991" s="30"/>
      <c r="M991" s="29"/>
      <c r="N991" s="29"/>
      <c r="O991" s="29"/>
      <c r="P991" s="61"/>
      <c r="Q991" s="31" t="str">
        <f>IF(N991&lt;&gt;"",VLOOKUP(M991&amp;"|"&amp;N991,Data_Hidden!$C$24:$D$29,2,FALSE),"")</f>
        <v/>
      </c>
      <c r="R991" s="32" t="str">
        <f>IF(L991=Data_Hidden!$A$13,"A", IF(L991=Data_Hidden!$A$14,"B",IF(L991=Data_Hidden!$A$15,"C",IF(L991=Data_Hidden!$A$16,"D",IF(L991=Data_Hidden!$A$17,"E",IF(L991=Data_Hidden!$A$18,"H",IF(L991=Data_Hidden!$A$19,"HPVH","")))))))</f>
        <v/>
      </c>
      <c r="S991" s="32" t="str">
        <f>IF(O991=Data_Hidden!$E$1,360,"")</f>
        <v/>
      </c>
      <c r="T991" s="32" t="str">
        <f t="shared" si="0"/>
        <v/>
      </c>
      <c r="U991" s="32" t="str">
        <f t="shared" si="1"/>
        <v/>
      </c>
      <c r="V991" s="33" t="str">
        <f t="shared" si="2"/>
        <v/>
      </c>
      <c r="W991" s="34">
        <f t="shared" si="3"/>
        <v>0</v>
      </c>
      <c r="X991" s="22"/>
      <c r="Y991" s="22"/>
      <c r="Z991" s="22"/>
    </row>
    <row r="992" spans="1:26" ht="15.75" customHeight="1" x14ac:dyDescent="0.25">
      <c r="A992" s="62">
        <v>990</v>
      </c>
      <c r="B992" s="30"/>
      <c r="C992" s="30"/>
      <c r="D992" s="57" t="str">
        <f t="shared" si="4"/>
        <v/>
      </c>
      <c r="E992" s="30"/>
      <c r="F992" s="29"/>
      <c r="G992" s="29"/>
      <c r="H992" s="29"/>
      <c r="I992" s="29"/>
      <c r="J992" s="29"/>
      <c r="K992" s="29"/>
      <c r="L992" s="30"/>
      <c r="M992" s="29"/>
      <c r="N992" s="29"/>
      <c r="O992" s="29"/>
      <c r="P992" s="61"/>
      <c r="Q992" s="31" t="str">
        <f>IF(N992&lt;&gt;"",VLOOKUP(M992&amp;"|"&amp;N992,Data_Hidden!$C$24:$D$29,2,FALSE),"")</f>
        <v/>
      </c>
      <c r="R992" s="32" t="str">
        <f>IF(L992=Data_Hidden!$A$13,"A", IF(L992=Data_Hidden!$A$14,"B",IF(L992=Data_Hidden!$A$15,"C",IF(L992=Data_Hidden!$A$16,"D",IF(L992=Data_Hidden!$A$17,"E",IF(L992=Data_Hidden!$A$18,"H",IF(L992=Data_Hidden!$A$19,"HPVH","")))))))</f>
        <v/>
      </c>
      <c r="S992" s="32" t="str">
        <f>IF(O992=Data_Hidden!$E$1,360,"")</f>
        <v/>
      </c>
      <c r="T992" s="32" t="str">
        <f t="shared" si="0"/>
        <v/>
      </c>
      <c r="U992" s="32" t="str">
        <f t="shared" si="1"/>
        <v/>
      </c>
      <c r="V992" s="33" t="str">
        <f t="shared" si="2"/>
        <v/>
      </c>
      <c r="W992" s="34">
        <f t="shared" si="3"/>
        <v>0</v>
      </c>
      <c r="X992" s="22"/>
      <c r="Y992" s="22"/>
      <c r="Z992" s="22"/>
    </row>
    <row r="993" spans="1:26" ht="15.75" customHeight="1" x14ac:dyDescent="0.25">
      <c r="A993" s="62">
        <v>991</v>
      </c>
      <c r="B993" s="30"/>
      <c r="C993" s="30"/>
      <c r="D993" s="57" t="str">
        <f t="shared" si="4"/>
        <v/>
      </c>
      <c r="E993" s="30"/>
      <c r="F993" s="29"/>
      <c r="G993" s="29"/>
      <c r="H993" s="29"/>
      <c r="I993" s="29"/>
      <c r="J993" s="29"/>
      <c r="K993" s="29"/>
      <c r="L993" s="30"/>
      <c r="M993" s="29"/>
      <c r="N993" s="29"/>
      <c r="O993" s="29"/>
      <c r="P993" s="61"/>
      <c r="Q993" s="31" t="str">
        <f>IF(N993&lt;&gt;"",VLOOKUP(M993&amp;"|"&amp;N993,Data_Hidden!$C$24:$D$29,2,FALSE),"")</f>
        <v/>
      </c>
      <c r="R993" s="32" t="str">
        <f>IF(L993=Data_Hidden!$A$13,"A", IF(L993=Data_Hidden!$A$14,"B",IF(L993=Data_Hidden!$A$15,"C",IF(L993=Data_Hidden!$A$16,"D",IF(L993=Data_Hidden!$A$17,"E",IF(L993=Data_Hidden!$A$18,"H",IF(L993=Data_Hidden!$A$19,"HPVH","")))))))</f>
        <v/>
      </c>
      <c r="S993" s="32" t="str">
        <f>IF(O993=Data_Hidden!$E$1,360,"")</f>
        <v/>
      </c>
      <c r="T993" s="32" t="str">
        <f t="shared" si="0"/>
        <v/>
      </c>
      <c r="U993" s="32" t="str">
        <f t="shared" si="1"/>
        <v/>
      </c>
      <c r="V993" s="33" t="str">
        <f t="shared" si="2"/>
        <v/>
      </c>
      <c r="W993" s="34">
        <f t="shared" si="3"/>
        <v>0</v>
      </c>
      <c r="X993" s="22"/>
      <c r="Y993" s="22"/>
      <c r="Z993" s="22"/>
    </row>
    <row r="994" spans="1:26" ht="15.75" customHeight="1" x14ac:dyDescent="0.25">
      <c r="A994" s="62">
        <v>992</v>
      </c>
      <c r="B994" s="30"/>
      <c r="C994" s="30"/>
      <c r="D994" s="57" t="str">
        <f t="shared" si="4"/>
        <v/>
      </c>
      <c r="E994" s="30"/>
      <c r="F994" s="29"/>
      <c r="G994" s="29"/>
      <c r="H994" s="29"/>
      <c r="I994" s="29"/>
      <c r="J994" s="29"/>
      <c r="K994" s="29"/>
      <c r="L994" s="30"/>
      <c r="M994" s="29"/>
      <c r="N994" s="29"/>
      <c r="O994" s="29"/>
      <c r="P994" s="61"/>
      <c r="Q994" s="31" t="str">
        <f>IF(N994&lt;&gt;"",VLOOKUP(M994&amp;"|"&amp;N994,Data_Hidden!$C$24:$D$29,2,FALSE),"")</f>
        <v/>
      </c>
      <c r="R994" s="32" t="str">
        <f>IF(L994=Data_Hidden!$A$13,"A", IF(L994=Data_Hidden!$A$14,"B",IF(L994=Data_Hidden!$A$15,"C",IF(L994=Data_Hidden!$A$16,"D",IF(L994=Data_Hidden!$A$17,"E",IF(L994=Data_Hidden!$A$18,"H",IF(L994=Data_Hidden!$A$19,"HPVH","")))))))</f>
        <v/>
      </c>
      <c r="S994" s="32" t="str">
        <f>IF(O994=Data_Hidden!$E$1,360,"")</f>
        <v/>
      </c>
      <c r="T994" s="32" t="str">
        <f t="shared" si="0"/>
        <v/>
      </c>
      <c r="U994" s="32" t="str">
        <f t="shared" si="1"/>
        <v/>
      </c>
      <c r="V994" s="33" t="str">
        <f t="shared" si="2"/>
        <v/>
      </c>
      <c r="W994" s="34">
        <f t="shared" si="3"/>
        <v>0</v>
      </c>
      <c r="X994" s="22"/>
      <c r="Y994" s="22"/>
      <c r="Z994" s="22"/>
    </row>
    <row r="995" spans="1:26" ht="15.75" customHeight="1" x14ac:dyDescent="0.25">
      <c r="A995" s="62">
        <v>993</v>
      </c>
      <c r="B995" s="30"/>
      <c r="C995" s="30"/>
      <c r="D995" s="57" t="str">
        <f t="shared" si="4"/>
        <v/>
      </c>
      <c r="E995" s="30"/>
      <c r="F995" s="29"/>
      <c r="G995" s="29"/>
      <c r="H995" s="29"/>
      <c r="I995" s="29"/>
      <c r="J995" s="29"/>
      <c r="K995" s="29"/>
      <c r="L995" s="30"/>
      <c r="M995" s="29"/>
      <c r="N995" s="29"/>
      <c r="O995" s="29"/>
      <c r="P995" s="61"/>
      <c r="Q995" s="31" t="str">
        <f>IF(N995&lt;&gt;"",VLOOKUP(M995&amp;"|"&amp;N995,Data_Hidden!$C$24:$D$29,2,FALSE),"")</f>
        <v/>
      </c>
      <c r="R995" s="32" t="str">
        <f>IF(L995=Data_Hidden!$A$13,"A", IF(L995=Data_Hidden!$A$14,"B",IF(L995=Data_Hidden!$A$15,"C",IF(L995=Data_Hidden!$A$16,"D",IF(L995=Data_Hidden!$A$17,"E",IF(L995=Data_Hidden!$A$18,"H",IF(L995=Data_Hidden!$A$19,"HPVH","")))))))</f>
        <v/>
      </c>
      <c r="S995" s="32" t="str">
        <f>IF(O995=Data_Hidden!$E$1,360,"")</f>
        <v/>
      </c>
      <c r="T995" s="32" t="str">
        <f t="shared" si="0"/>
        <v/>
      </c>
      <c r="U995" s="32" t="str">
        <f t="shared" si="1"/>
        <v/>
      </c>
      <c r="V995" s="33" t="str">
        <f t="shared" si="2"/>
        <v/>
      </c>
      <c r="W995" s="34">
        <f t="shared" si="3"/>
        <v>0</v>
      </c>
      <c r="X995" s="22"/>
      <c r="Y995" s="22"/>
      <c r="Z995" s="22"/>
    </row>
    <row r="996" spans="1:26" ht="15.75" customHeight="1" x14ac:dyDescent="0.25">
      <c r="A996" s="62">
        <v>994</v>
      </c>
      <c r="B996" s="30"/>
      <c r="C996" s="30"/>
      <c r="D996" s="57" t="str">
        <f t="shared" si="4"/>
        <v/>
      </c>
      <c r="E996" s="30"/>
      <c r="F996" s="29"/>
      <c r="G996" s="29"/>
      <c r="H996" s="29"/>
      <c r="I996" s="29"/>
      <c r="J996" s="29"/>
      <c r="K996" s="29"/>
      <c r="L996" s="30"/>
      <c r="M996" s="29"/>
      <c r="N996" s="29"/>
      <c r="O996" s="29"/>
      <c r="P996" s="61"/>
      <c r="Q996" s="31" t="str">
        <f>IF(N996&lt;&gt;"",VLOOKUP(M996&amp;"|"&amp;N996,Data_Hidden!$C$24:$D$29,2,FALSE),"")</f>
        <v/>
      </c>
      <c r="R996" s="32" t="str">
        <f>IF(L996=Data_Hidden!$A$13,"A", IF(L996=Data_Hidden!$A$14,"B",IF(L996=Data_Hidden!$A$15,"C",IF(L996=Data_Hidden!$A$16,"D",IF(L996=Data_Hidden!$A$17,"E",IF(L996=Data_Hidden!$A$18,"H",IF(L996=Data_Hidden!$A$19,"HPVH","")))))))</f>
        <v/>
      </c>
      <c r="S996" s="32" t="str">
        <f>IF(O996=Data_Hidden!$E$1,360,"")</f>
        <v/>
      </c>
      <c r="T996" s="32" t="str">
        <f t="shared" si="0"/>
        <v/>
      </c>
      <c r="U996" s="32" t="str">
        <f t="shared" si="1"/>
        <v/>
      </c>
      <c r="V996" s="33" t="str">
        <f t="shared" si="2"/>
        <v/>
      </c>
      <c r="W996" s="34">
        <f t="shared" si="3"/>
        <v>0</v>
      </c>
      <c r="X996" s="22"/>
      <c r="Y996" s="22"/>
      <c r="Z996" s="22"/>
    </row>
    <row r="997" spans="1:26" ht="15.75" customHeight="1" x14ac:dyDescent="0.25">
      <c r="A997" s="62">
        <v>995</v>
      </c>
      <c r="B997" s="30"/>
      <c r="C997" s="30"/>
      <c r="D997" s="57" t="str">
        <f t="shared" si="4"/>
        <v/>
      </c>
      <c r="E997" s="30"/>
      <c r="F997" s="29"/>
      <c r="G997" s="29"/>
      <c r="H997" s="29"/>
      <c r="I997" s="29"/>
      <c r="J997" s="29"/>
      <c r="K997" s="29"/>
      <c r="L997" s="30"/>
      <c r="M997" s="29"/>
      <c r="N997" s="29"/>
      <c r="O997" s="29"/>
      <c r="P997" s="61"/>
      <c r="Q997" s="31" t="str">
        <f>IF(N997&lt;&gt;"",VLOOKUP(M997&amp;"|"&amp;N997,Data_Hidden!$C$24:$D$29,2,FALSE),"")</f>
        <v/>
      </c>
      <c r="R997" s="32" t="str">
        <f>IF(L997=Data_Hidden!$A$13,"A", IF(L997=Data_Hidden!$A$14,"B",IF(L997=Data_Hidden!$A$15,"C",IF(L997=Data_Hidden!$A$16,"D",IF(L997=Data_Hidden!$A$17,"E",IF(L997=Data_Hidden!$A$18,"H",IF(L997=Data_Hidden!$A$19,"HPVH","")))))))</f>
        <v/>
      </c>
      <c r="S997" s="32" t="str">
        <f>IF(O997=Data_Hidden!$E$1,360,"")</f>
        <v/>
      </c>
      <c r="T997" s="32" t="str">
        <f t="shared" si="0"/>
        <v/>
      </c>
      <c r="U997" s="32" t="str">
        <f t="shared" si="1"/>
        <v/>
      </c>
      <c r="V997" s="33" t="str">
        <f t="shared" si="2"/>
        <v/>
      </c>
      <c r="W997" s="34">
        <f t="shared" si="3"/>
        <v>0</v>
      </c>
      <c r="X997" s="22"/>
      <c r="Y997" s="22"/>
      <c r="Z997" s="22"/>
    </row>
    <row r="998" spans="1:26" ht="15.75" customHeight="1" x14ac:dyDescent="0.25">
      <c r="A998" s="62">
        <v>996</v>
      </c>
      <c r="B998" s="30"/>
      <c r="C998" s="30"/>
      <c r="D998" s="57" t="str">
        <f t="shared" si="4"/>
        <v/>
      </c>
      <c r="E998" s="30"/>
      <c r="F998" s="29"/>
      <c r="G998" s="29"/>
      <c r="H998" s="29"/>
      <c r="I998" s="29"/>
      <c r="J998" s="29"/>
      <c r="K998" s="29"/>
      <c r="L998" s="30"/>
      <c r="M998" s="29"/>
      <c r="N998" s="29"/>
      <c r="O998" s="29"/>
      <c r="P998" s="61"/>
      <c r="Q998" s="31" t="str">
        <f>IF(N998&lt;&gt;"",VLOOKUP(M998&amp;"|"&amp;N998,Data_Hidden!$C$24:$D$29,2,FALSE),"")</f>
        <v/>
      </c>
      <c r="R998" s="32" t="str">
        <f>IF(L998=Data_Hidden!$A$13,"A", IF(L998=Data_Hidden!$A$14,"B",IF(L998=Data_Hidden!$A$15,"C",IF(L998=Data_Hidden!$A$16,"D",IF(L998=Data_Hidden!$A$17,"E",IF(L998=Data_Hidden!$A$18,"H",IF(L998=Data_Hidden!$A$19,"HPVH","")))))))</f>
        <v/>
      </c>
      <c r="S998" s="32" t="str">
        <f>IF(O998=Data_Hidden!$E$1,360,"")</f>
        <v/>
      </c>
      <c r="T998" s="32" t="str">
        <f t="shared" si="0"/>
        <v/>
      </c>
      <c r="U998" s="32" t="str">
        <f t="shared" si="1"/>
        <v/>
      </c>
      <c r="V998" s="33" t="str">
        <f t="shared" si="2"/>
        <v/>
      </c>
      <c r="W998" s="34">
        <f t="shared" si="3"/>
        <v>0</v>
      </c>
      <c r="X998" s="22"/>
      <c r="Y998" s="22"/>
      <c r="Z998" s="22"/>
    </row>
    <row r="999" spans="1:26" ht="15.75" customHeight="1" x14ac:dyDescent="0.25">
      <c r="A999" s="62">
        <v>997</v>
      </c>
      <c r="B999" s="30"/>
      <c r="C999" s="30"/>
      <c r="D999" s="57" t="str">
        <f t="shared" si="4"/>
        <v/>
      </c>
      <c r="E999" s="30"/>
      <c r="F999" s="29"/>
      <c r="G999" s="29"/>
      <c r="H999" s="29"/>
      <c r="I999" s="29"/>
      <c r="J999" s="29"/>
      <c r="K999" s="29"/>
      <c r="L999" s="30"/>
      <c r="M999" s="29"/>
      <c r="N999" s="29"/>
      <c r="O999" s="29"/>
      <c r="P999" s="61"/>
      <c r="Q999" s="31" t="str">
        <f>IF(N999&lt;&gt;"",VLOOKUP(M999&amp;"|"&amp;N999,Data_Hidden!$C$24:$D$29,2,FALSE),"")</f>
        <v/>
      </c>
      <c r="R999" s="32" t="str">
        <f>IF(L999=Data_Hidden!$A$13,"A", IF(L999=Data_Hidden!$A$14,"B",IF(L999=Data_Hidden!$A$15,"C",IF(L999=Data_Hidden!$A$16,"D",IF(L999=Data_Hidden!$A$17,"E",IF(L999=Data_Hidden!$A$18,"H",IF(L999=Data_Hidden!$A$19,"HPVH","")))))))</f>
        <v/>
      </c>
      <c r="S999" s="32" t="str">
        <f>IF(O999=Data_Hidden!$E$1,360,"")</f>
        <v/>
      </c>
      <c r="T999" s="32" t="str">
        <f t="shared" si="0"/>
        <v/>
      </c>
      <c r="U999" s="32" t="str">
        <f t="shared" si="1"/>
        <v/>
      </c>
      <c r="V999" s="33" t="str">
        <f t="shared" si="2"/>
        <v/>
      </c>
      <c r="W999" s="34">
        <f t="shared" si="3"/>
        <v>0</v>
      </c>
      <c r="X999" s="22"/>
      <c r="Y999" s="22"/>
      <c r="Z999" s="22"/>
    </row>
    <row r="1000" spans="1:26" ht="15.75" customHeight="1" x14ac:dyDescent="0.25">
      <c r="A1000" s="62">
        <v>998</v>
      </c>
      <c r="B1000" s="30"/>
      <c r="C1000" s="30"/>
      <c r="D1000" s="57" t="str">
        <f t="shared" si="4"/>
        <v/>
      </c>
      <c r="E1000" s="30"/>
      <c r="F1000" s="29"/>
      <c r="G1000" s="29"/>
      <c r="H1000" s="29"/>
      <c r="I1000" s="29"/>
      <c r="J1000" s="29"/>
      <c r="K1000" s="29"/>
      <c r="L1000" s="30"/>
      <c r="M1000" s="29"/>
      <c r="N1000" s="29"/>
      <c r="O1000" s="29"/>
      <c r="P1000" s="61"/>
      <c r="Q1000" s="31" t="str">
        <f>IF(N1000&lt;&gt;"",VLOOKUP(M1000&amp;"|"&amp;N1000,Data_Hidden!$C$24:$D$29,2,FALSE),"")</f>
        <v/>
      </c>
      <c r="R1000" s="32" t="str">
        <f>IF(L1000=Data_Hidden!$A$13,"A", IF(L1000=Data_Hidden!$A$14,"B",IF(L1000=Data_Hidden!$A$15,"C",IF(L1000=Data_Hidden!$A$16,"D",IF(L1000=Data_Hidden!$A$17,"E",IF(L1000=Data_Hidden!$A$18,"H",IF(L1000=Data_Hidden!$A$19,"HPVH","")))))))</f>
        <v/>
      </c>
      <c r="S1000" s="32" t="str">
        <f>IF(O1000=Data_Hidden!$E$1,360,"")</f>
        <v/>
      </c>
      <c r="T1000" s="32" t="str">
        <f t="shared" si="0"/>
        <v/>
      </c>
      <c r="U1000" s="32" t="str">
        <f t="shared" si="1"/>
        <v/>
      </c>
      <c r="V1000" s="33" t="str">
        <f t="shared" si="2"/>
        <v/>
      </c>
      <c r="W1000" s="34">
        <f t="shared" si="3"/>
        <v>0</v>
      </c>
      <c r="X1000" s="22"/>
      <c r="Y1000" s="22"/>
      <c r="Z1000" s="22"/>
    </row>
    <row r="1001" spans="1:26" ht="15.75" customHeight="1" x14ac:dyDescent="0.25">
      <c r="A1001" s="62">
        <v>999</v>
      </c>
      <c r="B1001" s="30"/>
      <c r="C1001" s="30"/>
      <c r="D1001" s="57" t="str">
        <f t="shared" si="4"/>
        <v/>
      </c>
      <c r="E1001" s="30"/>
      <c r="F1001" s="29"/>
      <c r="G1001" s="29"/>
      <c r="H1001" s="29"/>
      <c r="I1001" s="29"/>
      <c r="J1001" s="29"/>
      <c r="K1001" s="29"/>
      <c r="L1001" s="30"/>
      <c r="M1001" s="29"/>
      <c r="N1001" s="29"/>
      <c r="O1001" s="29"/>
      <c r="P1001" s="61"/>
      <c r="Q1001" s="31" t="str">
        <f>IF(N1001&lt;&gt;"",VLOOKUP(M1001&amp;"|"&amp;N1001,Data_Hidden!$C$24:$D$29,2,FALSE),"")</f>
        <v/>
      </c>
      <c r="R1001" s="32" t="str">
        <f>IF(L1001=Data_Hidden!$A$13,"A", IF(L1001=Data_Hidden!$A$14,"B",IF(L1001=Data_Hidden!$A$15,"C",IF(L1001=Data_Hidden!$A$16,"D",IF(L1001=Data_Hidden!$A$17,"E",IF(L1001=Data_Hidden!$A$18,"H",IF(L1001=Data_Hidden!$A$19,"HPVH","")))))))</f>
        <v/>
      </c>
      <c r="S1001" s="32" t="str">
        <f>IF(O1001=Data_Hidden!$E$1,360,"")</f>
        <v/>
      </c>
      <c r="T1001" s="32" t="str">
        <f t="shared" si="0"/>
        <v/>
      </c>
      <c r="U1001" s="32" t="str">
        <f t="shared" si="1"/>
        <v/>
      </c>
      <c r="V1001" s="33" t="str">
        <f t="shared" si="2"/>
        <v/>
      </c>
      <c r="W1001" s="34">
        <f t="shared" si="3"/>
        <v>0</v>
      </c>
      <c r="X1001" s="22"/>
      <c r="Y1001" s="22"/>
      <c r="Z1001" s="22"/>
    </row>
    <row r="1002" spans="1:26" ht="15.75" customHeight="1" x14ac:dyDescent="0.25">
      <c r="A1002" s="63">
        <v>1000</v>
      </c>
      <c r="B1002" s="64"/>
      <c r="C1002" s="64"/>
      <c r="D1002" s="57" t="str">
        <f t="shared" si="4"/>
        <v/>
      </c>
      <c r="E1002" s="64"/>
      <c r="F1002" s="65"/>
      <c r="G1002" s="65"/>
      <c r="H1002" s="65"/>
      <c r="I1002" s="65"/>
      <c r="J1002" s="65"/>
      <c r="K1002" s="65"/>
      <c r="L1002" s="64"/>
      <c r="M1002" s="65"/>
      <c r="N1002" s="65"/>
      <c r="O1002" s="65"/>
      <c r="P1002" s="66"/>
      <c r="Q1002" s="31" t="str">
        <f>IF(N1002&lt;&gt;"",VLOOKUP(M1002&amp;"|"&amp;N1002,Data_Hidden!$C$24:$D$29,2,FALSE),"")</f>
        <v/>
      </c>
      <c r="R1002" s="67" t="str">
        <f>IF(L1002=Data_Hidden!$A$13,"A", IF(L1002=Data_Hidden!$A$14,"B",IF(L1002=Data_Hidden!$A$15,"C",IF(L1002=Data_Hidden!$A$16,"D",IF(L1002=Data_Hidden!$A$17,"E",IF(L1002=Data_Hidden!$A$18,"H",IF(L1002=Data_Hidden!$A$19,"HPVH","")))))))</f>
        <v/>
      </c>
      <c r="S1002" s="67" t="str">
        <f>IF(O1002=Data_Hidden!$E$1,360,"")</f>
        <v/>
      </c>
      <c r="T1002" s="67" t="str">
        <f t="shared" si="0"/>
        <v/>
      </c>
      <c r="U1002" s="67" t="str">
        <f t="shared" si="1"/>
        <v/>
      </c>
      <c r="V1002" s="68" t="str">
        <f t="shared" si="2"/>
        <v/>
      </c>
      <c r="W1002" s="69">
        <f t="shared" si="3"/>
        <v>0</v>
      </c>
      <c r="X1002" s="22"/>
      <c r="Y1002" s="22"/>
      <c r="Z1002" s="22"/>
    </row>
  </sheetData>
  <conditionalFormatting sqref="E4:E1002">
    <cfRule type="cellIs" dxfId="66" priority="39" operator="equal">
      <formula>"Acids"</formula>
    </cfRule>
  </conditionalFormatting>
  <conditionalFormatting sqref="E4:E1002">
    <cfRule type="cellIs" dxfId="65" priority="40" operator="equal">
      <formula>"Gases in either gaseous or liquefied condition"</formula>
    </cfRule>
  </conditionalFormatting>
  <conditionalFormatting sqref="E4:E1002">
    <cfRule type="cellIs" dxfId="64" priority="41" operator="equal">
      <formula>"Water"</formula>
    </cfRule>
  </conditionalFormatting>
  <conditionalFormatting sqref="E4:E1002">
    <cfRule type="cellIs" dxfId="63" priority="42" operator="equal">
      <formula>"Firefighting medium"</formula>
    </cfRule>
  </conditionalFormatting>
  <conditionalFormatting sqref="E4:E1002">
    <cfRule type="cellIs" dxfId="62" priority="43" operator="equal">
      <formula>"Hazardous Substances"</formula>
    </cfRule>
  </conditionalFormatting>
  <conditionalFormatting sqref="E4:E1002">
    <cfRule type="cellIs" dxfId="61" priority="44" operator="equal">
      <formula>"Liquids and fixed materials"</formula>
    </cfRule>
  </conditionalFormatting>
  <conditionalFormatting sqref="E4:E1002">
    <cfRule type="cellIs" dxfId="60" priority="45" operator="equal">
      <formula>"Air"</formula>
    </cfRule>
  </conditionalFormatting>
  <conditionalFormatting sqref="E4:E1002">
    <cfRule type="cellIs" dxfId="59" priority="46" operator="equal">
      <formula>"Alkalis"</formula>
    </cfRule>
  </conditionalFormatting>
  <conditionalFormatting sqref="E4:E1002">
    <cfRule type="cellIs" dxfId="58" priority="47" operator="equal">
      <formula>"PIT03"</formula>
    </cfRule>
  </conditionalFormatting>
  <conditionalFormatting sqref="E4:E1002">
    <cfRule type="cellIs" dxfId="57" priority="48" operator="equal">
      <formula>"PIT04"</formula>
    </cfRule>
  </conditionalFormatting>
  <conditionalFormatting sqref="E4:E1002">
    <cfRule type="cellIs" dxfId="56" priority="49" operator="equal">
      <formula>"PIT05"</formula>
    </cfRule>
  </conditionalFormatting>
  <conditionalFormatting sqref="E4:E1002">
    <cfRule type="cellIs" dxfId="55" priority="50" operator="equal">
      <formula>"PIT08"</formula>
    </cfRule>
  </conditionalFormatting>
  <conditionalFormatting sqref="E4:E1002">
    <cfRule type="cellIs" dxfId="54" priority="51" operator="equal">
      <formula>"PIT14"</formula>
    </cfRule>
  </conditionalFormatting>
  <conditionalFormatting sqref="E4:E1002">
    <cfRule type="cellIs" dxfId="53" priority="52" operator="equal">
      <formula>"PIT15"</formula>
    </cfRule>
  </conditionalFormatting>
  <conditionalFormatting sqref="E4:E1002">
    <cfRule type="cellIs" dxfId="52" priority="53" stopIfTrue="1" operator="equal">
      <formula>"PIT19"</formula>
    </cfRule>
  </conditionalFormatting>
  <conditionalFormatting sqref="E4:E1002">
    <cfRule type="cellIs" dxfId="51" priority="54" stopIfTrue="1" operator="equal">
      <formula>"PIT21"</formula>
    </cfRule>
  </conditionalFormatting>
  <conditionalFormatting sqref="E4:E1002">
    <cfRule type="cellIs" dxfId="50" priority="55" stopIfTrue="1" operator="equal">
      <formula>"PIT22"</formula>
    </cfRule>
  </conditionalFormatting>
  <conditionalFormatting sqref="E4:E1002">
    <cfRule type="cellIs" dxfId="49" priority="56" operator="equal">
      <formula>"PIT16"</formula>
    </cfRule>
  </conditionalFormatting>
  <conditionalFormatting sqref="E4:E1002">
    <cfRule type="cellIs" dxfId="48" priority="57" operator="equal">
      <formula>"PIT18"</formula>
    </cfRule>
  </conditionalFormatting>
  <conditionalFormatting sqref="Q3:Q1002">
    <cfRule type="cellIs" dxfId="47" priority="58" operator="equal">
      <formula>"ERROR"</formula>
    </cfRule>
  </conditionalFormatting>
  <conditionalFormatting sqref="Q3:Q1002">
    <cfRule type="expression" dxfId="46" priority="59">
      <formula>"T2=""""ERROR"""""""</formula>
    </cfRule>
  </conditionalFormatting>
  <conditionalFormatting sqref="A3">
    <cfRule type="cellIs" dxfId="45" priority="60" operator="equal">
      <formula>"ERROR"</formula>
    </cfRule>
  </conditionalFormatting>
  <conditionalFormatting sqref="A3">
    <cfRule type="expression" dxfId="44" priority="61">
      <formula>"T2=""""ERROR"""""""</formula>
    </cfRule>
  </conditionalFormatting>
  <conditionalFormatting sqref="A4">
    <cfRule type="cellIs" dxfId="43" priority="62" operator="equal">
      <formula>"ERROR"</formula>
    </cfRule>
  </conditionalFormatting>
  <conditionalFormatting sqref="A4">
    <cfRule type="expression" dxfId="42" priority="63">
      <formula>"T2=""""ERROR"""""""</formula>
    </cfRule>
  </conditionalFormatting>
  <conditionalFormatting sqref="A5">
    <cfRule type="cellIs" dxfId="41" priority="64" operator="equal">
      <formula>"ERROR"</formula>
    </cfRule>
  </conditionalFormatting>
  <conditionalFormatting sqref="A5">
    <cfRule type="expression" dxfId="40" priority="65">
      <formula>"T2=""""ERROR"""""""</formula>
    </cfRule>
  </conditionalFormatting>
  <conditionalFormatting sqref="A6">
    <cfRule type="cellIs" dxfId="39" priority="66" operator="equal">
      <formula>"ERROR"</formula>
    </cfRule>
  </conditionalFormatting>
  <conditionalFormatting sqref="A6">
    <cfRule type="expression" dxfId="38" priority="67">
      <formula>"T2=""""ERROR"""""""</formula>
    </cfRule>
  </conditionalFormatting>
  <conditionalFormatting sqref="E3">
    <cfRule type="cellIs" dxfId="18" priority="1" operator="equal">
      <formula>"Acids"</formula>
    </cfRule>
  </conditionalFormatting>
  <conditionalFormatting sqref="E3">
    <cfRule type="cellIs" dxfId="17" priority="2" operator="equal">
      <formula>"Gases in either gaseous or liquefied condition"</formula>
    </cfRule>
  </conditionalFormatting>
  <conditionalFormatting sqref="E3">
    <cfRule type="cellIs" dxfId="16" priority="3" operator="equal">
      <formula>"Water"</formula>
    </cfRule>
  </conditionalFormatting>
  <conditionalFormatting sqref="E3">
    <cfRule type="cellIs" dxfId="15" priority="4" operator="equal">
      <formula>"Firefighting medium"</formula>
    </cfRule>
  </conditionalFormatting>
  <conditionalFormatting sqref="E3">
    <cfRule type="cellIs" dxfId="14" priority="5" operator="equal">
      <formula>"Hazardous Substances"</formula>
    </cfRule>
  </conditionalFormatting>
  <conditionalFormatting sqref="E3">
    <cfRule type="cellIs" dxfId="13" priority="6" operator="equal">
      <formula>"Liquids and fixed materials"</formula>
    </cfRule>
  </conditionalFormatting>
  <conditionalFormatting sqref="E3">
    <cfRule type="cellIs" dxfId="12" priority="7" operator="equal">
      <formula>"Air"</formula>
    </cfRule>
  </conditionalFormatting>
  <conditionalFormatting sqref="E3">
    <cfRule type="cellIs" dxfId="11" priority="8" operator="equal">
      <formula>"Alkalis"</formula>
    </cfRule>
  </conditionalFormatting>
  <conditionalFormatting sqref="E3">
    <cfRule type="cellIs" dxfId="10" priority="9" operator="equal">
      <formula>"PIT03"</formula>
    </cfRule>
  </conditionalFormatting>
  <conditionalFormatting sqref="E3">
    <cfRule type="cellIs" dxfId="9" priority="10" operator="equal">
      <formula>"PIT04"</formula>
    </cfRule>
  </conditionalFormatting>
  <conditionalFormatting sqref="E3">
    <cfRule type="cellIs" dxfId="8" priority="11" operator="equal">
      <formula>"PIT05"</formula>
    </cfRule>
  </conditionalFormatting>
  <conditionalFormatting sqref="E3">
    <cfRule type="cellIs" dxfId="7" priority="12" operator="equal">
      <formula>"PIT08"</formula>
    </cfRule>
  </conditionalFormatting>
  <conditionalFormatting sqref="E3">
    <cfRule type="cellIs" dxfId="6" priority="13" operator="equal">
      <formula>"PIT14"</formula>
    </cfRule>
  </conditionalFormatting>
  <conditionalFormatting sqref="E3">
    <cfRule type="cellIs" dxfId="5" priority="14" operator="equal">
      <formula>"PIT15"</formula>
    </cfRule>
  </conditionalFormatting>
  <conditionalFormatting sqref="E3">
    <cfRule type="cellIs" dxfId="4" priority="15" stopIfTrue="1" operator="equal">
      <formula>"PIT19"</formula>
    </cfRule>
  </conditionalFormatting>
  <conditionalFormatting sqref="E3">
    <cfRule type="cellIs" dxfId="3" priority="16" stopIfTrue="1" operator="equal">
      <formula>"PIT21"</formula>
    </cfRule>
  </conditionalFormatting>
  <conditionalFormatting sqref="E3">
    <cfRule type="cellIs" dxfId="2" priority="17" stopIfTrue="1" operator="equal">
      <formula>"PIT22"</formula>
    </cfRule>
  </conditionalFormatting>
  <conditionalFormatting sqref="E3">
    <cfRule type="cellIs" dxfId="1" priority="18" operator="equal">
      <formula>"PIT16"</formula>
    </cfRule>
  </conditionalFormatting>
  <conditionalFormatting sqref="E3">
    <cfRule type="cellIs" dxfId="0" priority="19" operator="equal">
      <formula>"PIT18"</formula>
    </cfRule>
  </conditionalFormatting>
  <printOptions gridLines="1"/>
  <pageMargins left="0.74803149606299213" right="0.39370078740157483" top="0.86614173228346458" bottom="0.78740157480314965" header="0" footer="0"/>
  <pageSetup paperSize="9" orientation="landscape"/>
  <headerFooter>
    <oddHeader>&amp;L&amp;F&amp;R&amp;D</oddHeader>
    <oddFooter>&amp;CPage &amp;P of</oddFooter>
  </headerFooter>
  <drawing r:id="rId1"/>
  <legacyDrawing r:id="rId2"/>
  <extLst>
    <ext xmlns:x14="http://schemas.microsoft.com/office/spreadsheetml/2009/9/main" uri="{CCE6A557-97BC-4b89-ADB6-D9C93CAAB3DF}">
      <x14:dataValidations xmlns:xm="http://schemas.microsoft.com/office/excel/2006/main" count="9">
        <x14:dataValidation type="list" allowBlank="1" showErrorMessage="1" xr:uid="{00000000-0002-0000-0200-000000000000}">
          <x14:formula1>
            <xm:f>Data_Hidden!$D$9:$D$10</xm:f>
          </x14:formula1>
          <xm:sqref>K3:K1002</xm:sqref>
        </x14:dataValidation>
        <x14:dataValidation type="list" allowBlank="1" showErrorMessage="1" xr:uid="{00000000-0002-0000-0200-000001000000}">
          <x14:formula1>
            <xm:f>Data_Hidden!$G$1:$G$9</xm:f>
          </x14:formula1>
          <xm:sqref>F3:I1002</xm:sqref>
        </x14:dataValidation>
        <x14:dataValidation type="list" allowBlank="1" showErrorMessage="1" xr:uid="{00000000-0002-0000-0200-000002000000}">
          <x14:formula1>
            <xm:f>Data_Hidden!$E$4:$E$5</xm:f>
          </x14:formula1>
          <xm:sqref>M3:M1002</xm:sqref>
        </x14:dataValidation>
        <x14:dataValidation type="list" allowBlank="1" showInputMessage="1" showErrorMessage="1" prompt="Background Color" xr:uid="{00000000-0002-0000-0200-000003000000}">
          <x14:formula1>
            <xm:f>Data_Hidden!$B$1:$B$8</xm:f>
          </x14:formula1>
          <xm:sqref>E3:E1002</xm:sqref>
        </x14:dataValidation>
        <x14:dataValidation type="list" allowBlank="1" showErrorMessage="1" xr:uid="{00000000-0002-0000-0200-000004000000}">
          <x14:formula1>
            <xm:f>Data_Hidden!$E$7:$E$9</xm:f>
          </x14:formula1>
          <xm:sqref>N3:N1002</xm:sqref>
        </x14:dataValidation>
        <x14:dataValidation type="list" allowBlank="1" showErrorMessage="1" xr:uid="{00000000-0002-0000-0200-000005000000}">
          <x14:formula1>
            <xm:f>Data_Hidden!$A$13:$A$18</xm:f>
          </x14:formula1>
          <xm:sqref>L7:L1002</xm:sqref>
        </x14:dataValidation>
        <x14:dataValidation type="list" allowBlank="1" showErrorMessage="1" xr:uid="{00000000-0002-0000-0200-000006000000}">
          <x14:formula1>
            <xm:f>Data_Hidden!$H$1:$H$11</xm:f>
          </x14:formula1>
          <xm:sqref>J3:J1002</xm:sqref>
        </x14:dataValidation>
        <x14:dataValidation type="list" allowBlank="1" showErrorMessage="1" xr:uid="{00000000-0002-0000-0200-000007000000}">
          <x14:formula1>
            <xm:f>Data_Hidden!$E$1:$E$2</xm:f>
          </x14:formula1>
          <xm:sqref>O3:O1002</xm:sqref>
        </x14:dataValidation>
        <x14:dataValidation type="list" allowBlank="1" showErrorMessage="1" xr:uid="{00000000-0002-0000-0200-000008000000}">
          <x14:formula1>
            <xm:f>Data_Hidden!$A$13:$A$19</xm:f>
          </x14:formula1>
          <xm:sqref>L3:L6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showGridLines="0" topLeftCell="A22" workbookViewId="0">
      <selection activeCell="D27" sqref="D27"/>
    </sheetView>
  </sheetViews>
  <sheetFormatPr defaultColWidth="14.42578125" defaultRowHeight="15" customHeight="1" x14ac:dyDescent="0.2"/>
  <cols>
    <col min="1" max="4" width="29.7109375" style="103" customWidth="1"/>
    <col min="5" max="5" width="7.140625" style="103" customWidth="1"/>
    <col min="6" max="7" width="11.85546875" style="103" customWidth="1"/>
    <col min="8" max="8" width="20.140625" style="103" customWidth="1"/>
    <col min="9" max="10" width="17.42578125" style="103" customWidth="1"/>
    <col min="11" max="27" width="8.7109375" style="103" customWidth="1"/>
    <col min="28" max="16384" width="14.42578125" style="103"/>
  </cols>
  <sheetData>
    <row r="1" spans="1:27" ht="14.25" x14ac:dyDescent="0.2">
      <c r="A1" s="93" t="s">
        <v>110</v>
      </c>
      <c r="B1" s="94" t="s">
        <v>111</v>
      </c>
      <c r="C1" s="95" t="s">
        <v>112</v>
      </c>
      <c r="D1" s="96" t="s">
        <v>113</v>
      </c>
      <c r="E1" s="97"/>
      <c r="F1" s="98" t="s">
        <v>114</v>
      </c>
      <c r="G1" s="99" t="s">
        <v>115</v>
      </c>
      <c r="H1" s="100" t="s">
        <v>116</v>
      </c>
      <c r="I1" s="100" t="s">
        <v>117</v>
      </c>
      <c r="J1" s="101" t="s">
        <v>118</v>
      </c>
      <c r="K1" s="102"/>
      <c r="L1" s="102"/>
      <c r="M1" s="102"/>
      <c r="N1" s="102"/>
      <c r="O1" s="102"/>
      <c r="P1" s="102"/>
      <c r="Q1" s="102"/>
      <c r="R1" s="102"/>
      <c r="S1" s="102"/>
      <c r="T1" s="102"/>
      <c r="U1" s="102"/>
      <c r="V1" s="102"/>
      <c r="W1" s="102"/>
      <c r="X1" s="102"/>
      <c r="Y1" s="102"/>
      <c r="Z1" s="102"/>
      <c r="AA1" s="102"/>
    </row>
    <row r="2" spans="1:27" ht="14.25" x14ac:dyDescent="0.2">
      <c r="A2" s="104" t="s">
        <v>119</v>
      </c>
      <c r="B2" s="105">
        <f>SUMIF('ISO20560 FILL IN'!V:V,Customer_Service_Tab!A2,'ISO20560 FILL IN'!W:W)</f>
        <v>0</v>
      </c>
      <c r="C2" s="106">
        <f>COUNTIF('ISO20560 FILL IN'!V:V,Customer_Service_Tab!A2)</f>
        <v>0</v>
      </c>
      <c r="D2" s="107">
        <f>IF(B2&gt;9,Prijzen!E2*B2,IF(B2&gt;4,Prijzen!D2*B2, IF(B2&gt;2,Prijzen!C2*B2, IF(B2&gt;0,Prijzen!B2*B2,0))))</f>
        <v>0</v>
      </c>
      <c r="E2" s="108" t="s">
        <v>120</v>
      </c>
      <c r="F2" s="104" t="s">
        <v>121</v>
      </c>
      <c r="G2" s="105" t="s">
        <v>82</v>
      </c>
      <c r="H2" s="105" t="str">
        <f t="shared" ref="H2:H112" si="0">F2&amp;"|"&amp;G2</f>
        <v>A360|B-7543P</v>
      </c>
      <c r="I2" s="105">
        <v>175</v>
      </c>
      <c r="J2" s="109">
        <v>85</v>
      </c>
      <c r="K2" s="102"/>
      <c r="L2" s="102"/>
      <c r="M2" s="102"/>
      <c r="N2" s="102"/>
      <c r="O2" s="102"/>
      <c r="P2" s="102"/>
      <c r="Q2" s="102"/>
      <c r="R2" s="102"/>
      <c r="S2" s="102"/>
      <c r="T2" s="102"/>
      <c r="U2" s="102"/>
      <c r="V2" s="102"/>
      <c r="W2" s="102"/>
      <c r="X2" s="102"/>
      <c r="Y2" s="102"/>
      <c r="Z2" s="102"/>
      <c r="AA2" s="102"/>
    </row>
    <row r="3" spans="1:27" ht="14.25" x14ac:dyDescent="0.2">
      <c r="A3" s="104" t="s">
        <v>122</v>
      </c>
      <c r="B3" s="105">
        <f>SUMIF('ISO20560 FILL IN'!V:V,Customer_Service_Tab!A3,'ISO20560 FILL IN'!W:W)</f>
        <v>0</v>
      </c>
      <c r="C3" s="106">
        <f>COUNTIF('ISO20560 FILL IN'!V:V,Customer_Service_Tab!A3)</f>
        <v>0</v>
      </c>
      <c r="D3" s="107">
        <f>IF(B3&gt;9,Prijzen!E3*B3,IF(B3&gt;4,Prijzen!D3*B3, IF(B3&gt;2,Prijzen!C3*B3, IF(B3&gt;0,Prijzen!B3*B3,0))))</f>
        <v>0</v>
      </c>
      <c r="E3" s="108" t="s">
        <v>120</v>
      </c>
      <c r="F3" s="104" t="s">
        <v>123</v>
      </c>
      <c r="G3" s="105" t="s">
        <v>82</v>
      </c>
      <c r="H3" s="105" t="str">
        <f t="shared" si="0"/>
        <v>B360|B-7543P</v>
      </c>
      <c r="I3" s="105">
        <v>350</v>
      </c>
      <c r="J3" s="109">
        <v>85</v>
      </c>
      <c r="K3" s="102"/>
      <c r="L3" s="102"/>
      <c r="M3" s="102"/>
      <c r="N3" s="102"/>
      <c r="O3" s="102"/>
      <c r="P3" s="102"/>
      <c r="Q3" s="102"/>
      <c r="R3" s="102"/>
      <c r="S3" s="102"/>
      <c r="T3" s="102"/>
      <c r="U3" s="102"/>
      <c r="V3" s="102"/>
      <c r="W3" s="102"/>
      <c r="X3" s="102"/>
      <c r="Y3" s="102"/>
      <c r="Z3" s="102"/>
      <c r="AA3" s="102"/>
    </row>
    <row r="4" spans="1:27" ht="14.25" x14ac:dyDescent="0.2">
      <c r="A4" s="104" t="s">
        <v>124</v>
      </c>
      <c r="B4" s="105">
        <f>SUMIF('ISO20560 FILL IN'!V:V,Customer_Service_Tab!A4,'ISO20560 FILL IN'!W:W)</f>
        <v>0</v>
      </c>
      <c r="C4" s="106">
        <f>COUNTIF('ISO20560 FILL IN'!V:V,Customer_Service_Tab!A4)</f>
        <v>0</v>
      </c>
      <c r="D4" s="107">
        <f>IF(B4&gt;9,Prijzen!E4*B4,IF(B4&gt;4,Prijzen!D4*B4, IF(B4&gt;2,Prijzen!C4*B4, IF(B4&gt;0,Prijzen!B4*B4,0))))</f>
        <v>0</v>
      </c>
      <c r="E4" s="108" t="s">
        <v>120</v>
      </c>
      <c r="F4" s="104" t="s">
        <v>125</v>
      </c>
      <c r="G4" s="105" t="s">
        <v>82</v>
      </c>
      <c r="H4" s="105" t="str">
        <f t="shared" si="0"/>
        <v>C360|B-7543P</v>
      </c>
      <c r="I4" s="105">
        <v>500</v>
      </c>
      <c r="J4" s="109">
        <v>85</v>
      </c>
      <c r="K4" s="102"/>
      <c r="L4" s="102"/>
      <c r="M4" s="102"/>
      <c r="N4" s="102"/>
      <c r="O4" s="102"/>
      <c r="P4" s="102"/>
      <c r="Q4" s="102"/>
      <c r="R4" s="102"/>
      <c r="S4" s="102"/>
      <c r="T4" s="102"/>
      <c r="U4" s="102"/>
      <c r="V4" s="102"/>
      <c r="W4" s="102"/>
      <c r="X4" s="102"/>
      <c r="Y4" s="102"/>
      <c r="Z4" s="102"/>
      <c r="AA4" s="102"/>
    </row>
    <row r="5" spans="1:27" ht="14.25" x14ac:dyDescent="0.2">
      <c r="A5" s="104" t="s">
        <v>126</v>
      </c>
      <c r="B5" s="105">
        <f>SUMIF('ISO20560 FILL IN'!V:V,Customer_Service_Tab!A5,'ISO20560 FILL IN'!W:W)</f>
        <v>0</v>
      </c>
      <c r="C5" s="106">
        <f>COUNTIF('ISO20560 FILL IN'!V:V,Customer_Service_Tab!A5)</f>
        <v>0</v>
      </c>
      <c r="D5" s="107">
        <f>IF(B5&gt;9,Prijzen!E5*B5,IF(B5&gt;4,Prijzen!D5*B5, IF(B5&gt;2,Prijzen!C5*B5, IF(B5&gt;0,Prijzen!B5*B5,0))))</f>
        <v>0</v>
      </c>
      <c r="E5" s="108" t="s">
        <v>120</v>
      </c>
      <c r="F5" s="104" t="s">
        <v>127</v>
      </c>
      <c r="G5" s="105" t="s">
        <v>82</v>
      </c>
      <c r="H5" s="105" t="str">
        <f t="shared" si="0"/>
        <v>D360|B-7543P</v>
      </c>
      <c r="I5" s="105">
        <v>1000</v>
      </c>
      <c r="J5" s="109">
        <v>120</v>
      </c>
      <c r="K5" s="102"/>
      <c r="L5" s="102"/>
      <c r="M5" s="102"/>
      <c r="N5" s="102"/>
      <c r="O5" s="102"/>
      <c r="P5" s="102"/>
      <c r="Q5" s="102"/>
      <c r="R5" s="102"/>
      <c r="S5" s="102"/>
      <c r="T5" s="102"/>
      <c r="U5" s="102"/>
      <c r="V5" s="102"/>
      <c r="W5" s="102"/>
      <c r="X5" s="102"/>
      <c r="Y5" s="102"/>
      <c r="Z5" s="102"/>
      <c r="AA5" s="102"/>
    </row>
    <row r="6" spans="1:27" ht="14.25" x14ac:dyDescent="0.2">
      <c r="A6" s="104" t="s">
        <v>128</v>
      </c>
      <c r="B6" s="105">
        <f>SUMIF('ISO20560 FILL IN'!V:V,Customer_Service_Tab!A6,'ISO20560 FILL IN'!W:W)</f>
        <v>0</v>
      </c>
      <c r="C6" s="106">
        <f>COUNTIF('ISO20560 FILL IN'!V:V,Customer_Service_Tab!A6)</f>
        <v>0</v>
      </c>
      <c r="D6" s="107">
        <f>IF(B6&gt;9,Prijzen!E6*B6,IF(B6&gt;4,Prijzen!D6*B6, IF(B6&gt;2,Prijzen!C6*B6, IF(B6&gt;0,Prijzen!B6*B6,0))))</f>
        <v>0</v>
      </c>
      <c r="E6" s="108" t="s">
        <v>120</v>
      </c>
      <c r="F6" s="104" t="s">
        <v>129</v>
      </c>
      <c r="G6" s="105" t="s">
        <v>82</v>
      </c>
      <c r="H6" s="105" t="str">
        <f t="shared" si="0"/>
        <v>E360|B-7543P</v>
      </c>
      <c r="I6" s="105">
        <v>1700</v>
      </c>
      <c r="J6" s="109">
        <v>120</v>
      </c>
      <c r="K6" s="102"/>
      <c r="L6" s="102"/>
      <c r="M6" s="102"/>
      <c r="N6" s="102"/>
      <c r="O6" s="102"/>
      <c r="P6" s="102"/>
      <c r="Q6" s="102"/>
      <c r="R6" s="102"/>
      <c r="S6" s="102"/>
      <c r="T6" s="102"/>
      <c r="U6" s="102"/>
      <c r="V6" s="102"/>
      <c r="W6" s="102"/>
      <c r="X6" s="102"/>
      <c r="Y6" s="102"/>
      <c r="Z6" s="102"/>
      <c r="AA6" s="102"/>
    </row>
    <row r="7" spans="1:27" ht="14.25" x14ac:dyDescent="0.2">
      <c r="A7" s="104" t="s">
        <v>130</v>
      </c>
      <c r="B7" s="105">
        <f>SUMIF('ISO20560 FILL IN'!V:V,Customer_Service_Tab!A7,'ISO20560 FILL IN'!W:W)</f>
        <v>0</v>
      </c>
      <c r="C7" s="106">
        <f>COUNTIF('ISO20560 FILL IN'!V:V,Customer_Service_Tab!A7)</f>
        <v>0</v>
      </c>
      <c r="D7" s="107">
        <f>IF(B7&gt;9,Prijzen!E7*B7,IF(B7&gt;4,Prijzen!D7*B7, IF(B7&gt;2,Prijzen!C7*B7, IF(B7&gt;0,Prijzen!B7*B7,0))))</f>
        <v>0</v>
      </c>
      <c r="E7" s="108" t="s">
        <v>120</v>
      </c>
      <c r="F7" s="104" t="s">
        <v>131</v>
      </c>
      <c r="G7" s="105" t="s">
        <v>82</v>
      </c>
      <c r="H7" s="105" t="str">
        <f t="shared" si="0"/>
        <v>H360 (roll)|B-7543P</v>
      </c>
      <c r="I7" s="105">
        <v>30000</v>
      </c>
      <c r="J7" s="109">
        <v>200</v>
      </c>
      <c r="K7" s="102"/>
      <c r="L7" s="102"/>
      <c r="M7" s="102"/>
      <c r="N7" s="102"/>
      <c r="O7" s="102"/>
      <c r="P7" s="102"/>
      <c r="Q7" s="102"/>
      <c r="R7" s="102"/>
      <c r="S7" s="102"/>
      <c r="T7" s="102"/>
      <c r="U7" s="102"/>
      <c r="V7" s="102"/>
      <c r="W7" s="102"/>
      <c r="X7" s="102"/>
      <c r="Y7" s="102"/>
      <c r="Z7" s="102"/>
      <c r="AA7" s="102"/>
    </row>
    <row r="8" spans="1:27" ht="14.25" x14ac:dyDescent="0.2">
      <c r="A8" s="104" t="s">
        <v>132</v>
      </c>
      <c r="B8" s="105">
        <f>SUMIF('ISO20560 FILL IN'!V:V,Customer_Service_Tab!A8,'ISO20560 FILL IN'!W:W)</f>
        <v>0</v>
      </c>
      <c r="C8" s="106">
        <f>COUNTIF('ISO20560 FILL IN'!V:V,Customer_Service_Tab!A8)</f>
        <v>0</v>
      </c>
      <c r="D8" s="107">
        <f>IF(B8&gt;9,Prijzen!E8*B8,IF(B8&gt;4,Prijzen!D8*B8, IF(B8&gt;2,Prijzen!C8*B8, IF(B8&gt;0,Prijzen!B8*B8,0))))</f>
        <v>0</v>
      </c>
      <c r="E8" s="108" t="s">
        <v>120</v>
      </c>
      <c r="F8" s="104" t="s">
        <v>133</v>
      </c>
      <c r="G8" s="105" t="s">
        <v>82</v>
      </c>
      <c r="H8" s="105" t="str">
        <f t="shared" si="0"/>
        <v>A360-Y|B-7543P</v>
      </c>
      <c r="I8" s="105">
        <v>175</v>
      </c>
      <c r="J8" s="109">
        <v>135</v>
      </c>
      <c r="K8" s="102"/>
      <c r="L8" s="102"/>
      <c r="M8" s="102"/>
      <c r="N8" s="102"/>
      <c r="O8" s="102"/>
      <c r="P8" s="102"/>
      <c r="Q8" s="102"/>
      <c r="R8" s="102"/>
      <c r="S8" s="102"/>
      <c r="T8" s="102"/>
      <c r="U8" s="102"/>
      <c r="V8" s="102"/>
      <c r="W8" s="102"/>
      <c r="X8" s="102"/>
      <c r="Y8" s="102"/>
      <c r="Z8" s="102"/>
      <c r="AA8" s="102"/>
    </row>
    <row r="9" spans="1:27" ht="14.25" x14ac:dyDescent="0.2">
      <c r="A9" s="104" t="s">
        <v>134</v>
      </c>
      <c r="B9" s="105">
        <f>SUMIF('ISO20560 FILL IN'!V:V,Customer_Service_Tab!A9,'ISO20560 FILL IN'!W:W)</f>
        <v>0</v>
      </c>
      <c r="C9" s="106">
        <f>COUNTIF('ISO20560 FILL IN'!V:V,Customer_Service_Tab!A9)</f>
        <v>0</v>
      </c>
      <c r="D9" s="107">
        <f>IF(B9&gt;9,Prijzen!E9*B9,IF(B9&gt;4,Prijzen!D9*B9, IF(B9&gt;2,Prijzen!C9*B9, IF(B9&gt;0,Prijzen!B9*B9,0))))</f>
        <v>0</v>
      </c>
      <c r="E9" s="108" t="s">
        <v>120</v>
      </c>
      <c r="F9" s="104" t="s">
        <v>135</v>
      </c>
      <c r="G9" s="105" t="s">
        <v>82</v>
      </c>
      <c r="H9" s="105" t="str">
        <f t="shared" si="0"/>
        <v>B360-Y|B-7543P</v>
      </c>
      <c r="I9" s="105">
        <v>350</v>
      </c>
      <c r="J9" s="109">
        <v>135</v>
      </c>
      <c r="K9" s="102"/>
      <c r="L9" s="102"/>
      <c r="M9" s="102"/>
      <c r="N9" s="102"/>
      <c r="O9" s="102"/>
      <c r="P9" s="102"/>
      <c r="Q9" s="102"/>
      <c r="R9" s="102"/>
      <c r="S9" s="102"/>
      <c r="T9" s="102"/>
      <c r="U9" s="102"/>
      <c r="V9" s="102"/>
      <c r="W9" s="102"/>
      <c r="X9" s="102"/>
      <c r="Y9" s="102"/>
      <c r="Z9" s="102"/>
      <c r="AA9" s="102"/>
    </row>
    <row r="10" spans="1:27" ht="14.25" x14ac:dyDescent="0.2">
      <c r="A10" s="104" t="s">
        <v>136</v>
      </c>
      <c r="B10" s="105">
        <f>SUMIF('ISO20560 FILL IN'!V:V,Customer_Service_Tab!A10,'ISO20560 FILL IN'!W:W)</f>
        <v>0</v>
      </c>
      <c r="C10" s="106">
        <f>COUNTIF('ISO20560 FILL IN'!V:V,Customer_Service_Tab!A10)</f>
        <v>0</v>
      </c>
      <c r="D10" s="107">
        <f>IF(B10&gt;9,Prijzen!E10*B10,IF(B10&gt;4,Prijzen!D10*B10, IF(B10&gt;2,Prijzen!C10*B10, IF(B10&gt;0,Prijzen!B10*B10,0))))</f>
        <v>0</v>
      </c>
      <c r="E10" s="108" t="s">
        <v>120</v>
      </c>
      <c r="F10" s="104" t="s">
        <v>137</v>
      </c>
      <c r="G10" s="105" t="s">
        <v>82</v>
      </c>
      <c r="H10" s="105" t="str">
        <f t="shared" si="0"/>
        <v>C360-Y|B-7543P</v>
      </c>
      <c r="I10" s="105">
        <v>500</v>
      </c>
      <c r="J10" s="109">
        <v>135</v>
      </c>
      <c r="K10" s="102"/>
      <c r="L10" s="102"/>
      <c r="M10" s="102"/>
      <c r="N10" s="102"/>
      <c r="O10" s="102"/>
      <c r="P10" s="102"/>
      <c r="Q10" s="102"/>
      <c r="R10" s="102"/>
      <c r="S10" s="102"/>
      <c r="T10" s="102"/>
      <c r="U10" s="102"/>
      <c r="V10" s="102"/>
      <c r="W10" s="102"/>
      <c r="X10" s="102"/>
      <c r="Y10" s="102"/>
      <c r="Z10" s="102"/>
      <c r="AA10" s="102"/>
    </row>
    <row r="11" spans="1:27" ht="14.25" x14ac:dyDescent="0.2">
      <c r="A11" s="104" t="s">
        <v>138</v>
      </c>
      <c r="B11" s="105">
        <f>SUMIF('ISO20560 FILL IN'!V:V,Customer_Service_Tab!A11,'ISO20560 FILL IN'!W:W)</f>
        <v>0</v>
      </c>
      <c r="C11" s="106">
        <f>COUNTIF('ISO20560 FILL IN'!V:V,Customer_Service_Tab!A11)</f>
        <v>0</v>
      </c>
      <c r="D11" s="107">
        <f>IF(B11&gt;9,Prijzen!E11*B11,IF(B11&gt;4,Prijzen!D11*B11, IF(B11&gt;2,Prijzen!C11*B11, IF(B11&gt;0,Prijzen!B11*B11,0))))</f>
        <v>0</v>
      </c>
      <c r="E11" s="108" t="s">
        <v>120</v>
      </c>
      <c r="F11" s="104" t="s">
        <v>139</v>
      </c>
      <c r="G11" s="105" t="s">
        <v>82</v>
      </c>
      <c r="H11" s="105" t="str">
        <f t="shared" si="0"/>
        <v>D360-Y|B-7543P</v>
      </c>
      <c r="I11" s="105">
        <v>1000</v>
      </c>
      <c r="J11" s="109">
        <v>180</v>
      </c>
      <c r="K11" s="102"/>
      <c r="L11" s="102"/>
      <c r="M11" s="102"/>
      <c r="N11" s="102"/>
      <c r="O11" s="102"/>
      <c r="P11" s="102"/>
      <c r="Q11" s="102"/>
      <c r="R11" s="102"/>
      <c r="S11" s="102"/>
      <c r="T11" s="102"/>
      <c r="U11" s="102"/>
      <c r="V11" s="102"/>
      <c r="W11" s="102"/>
      <c r="X11" s="102"/>
      <c r="Y11" s="102"/>
      <c r="Z11" s="102"/>
      <c r="AA11" s="102"/>
    </row>
    <row r="12" spans="1:27" ht="14.25" x14ac:dyDescent="0.2">
      <c r="A12" s="104" t="s">
        <v>140</v>
      </c>
      <c r="B12" s="105">
        <f>SUMIF('ISO20560 FILL IN'!V:V,Customer_Service_Tab!A12,'ISO20560 FILL IN'!W:W)</f>
        <v>0</v>
      </c>
      <c r="C12" s="106">
        <f>COUNTIF('ISO20560 FILL IN'!V:V,Customer_Service_Tab!A12)</f>
        <v>0</v>
      </c>
      <c r="D12" s="107">
        <f>IF(B12&gt;9,Prijzen!E12*B12,IF(B12&gt;4,Prijzen!D12*B12, IF(B12&gt;2,Prijzen!C12*B12, IF(B12&gt;0,Prijzen!B12*B12,0))))</f>
        <v>0</v>
      </c>
      <c r="E12" s="108" t="s">
        <v>120</v>
      </c>
      <c r="F12" s="104" t="s">
        <v>141</v>
      </c>
      <c r="G12" s="105" t="s">
        <v>82</v>
      </c>
      <c r="H12" s="105" t="str">
        <f t="shared" si="0"/>
        <v>E360-Y|B-7543P</v>
      </c>
      <c r="I12" s="105">
        <v>1700</v>
      </c>
      <c r="J12" s="109">
        <v>180</v>
      </c>
      <c r="K12" s="102"/>
      <c r="L12" s="102"/>
      <c r="M12" s="102"/>
      <c r="N12" s="102"/>
      <c r="O12" s="102"/>
      <c r="P12" s="102"/>
      <c r="Q12" s="102"/>
      <c r="R12" s="102"/>
      <c r="S12" s="102"/>
      <c r="T12" s="102"/>
      <c r="U12" s="102"/>
      <c r="V12" s="102"/>
      <c r="W12" s="102"/>
      <c r="X12" s="102"/>
      <c r="Y12" s="102"/>
      <c r="Z12" s="102"/>
      <c r="AA12" s="102"/>
    </row>
    <row r="13" spans="1:27" ht="14.25" x14ac:dyDescent="0.2">
      <c r="A13" s="104" t="s">
        <v>142</v>
      </c>
      <c r="B13" s="105">
        <f>SUMIF('ISO20560 FILL IN'!V:V,Customer_Service_Tab!A13,'ISO20560 FILL IN'!W:W)</f>
        <v>0</v>
      </c>
      <c r="C13" s="106">
        <f>COUNTIF('ISO20560 FILL IN'!V:V,Customer_Service_Tab!A13)</f>
        <v>0</v>
      </c>
      <c r="D13" s="107">
        <f>IF(B13&gt;9,Prijzen!E13*B13,IF(B13&gt;4,Prijzen!D13*B13, IF(B13&gt;2,Prijzen!C13*B13, IF(B13&gt;0,Prijzen!B13*B13,0))))</f>
        <v>0</v>
      </c>
      <c r="E13" s="108" t="s">
        <v>120</v>
      </c>
      <c r="F13" s="104" t="s">
        <v>143</v>
      </c>
      <c r="G13" s="105" t="s">
        <v>82</v>
      </c>
      <c r="H13" s="105" t="str">
        <f t="shared" si="0"/>
        <v>H360-Y (roll)|B-7543P</v>
      </c>
      <c r="I13" s="105">
        <v>30000</v>
      </c>
      <c r="J13" s="109">
        <v>300</v>
      </c>
      <c r="K13" s="102"/>
      <c r="L13" s="102"/>
      <c r="M13" s="102"/>
      <c r="N13" s="102"/>
      <c r="O13" s="102"/>
      <c r="P13" s="102"/>
      <c r="Q13" s="102"/>
      <c r="R13" s="102"/>
      <c r="S13" s="102"/>
      <c r="T13" s="102"/>
      <c r="U13" s="102"/>
      <c r="V13" s="102"/>
      <c r="W13" s="102"/>
      <c r="X13" s="102"/>
      <c r="Y13" s="102"/>
      <c r="Z13" s="102"/>
      <c r="AA13" s="102"/>
    </row>
    <row r="14" spans="1:27" ht="14.25" x14ac:dyDescent="0.2">
      <c r="A14" s="104" t="s">
        <v>144</v>
      </c>
      <c r="B14" s="105">
        <f>SUMIF('ISO20560 FILL IN'!V:V,Customer_Service_Tab!A14,'ISO20560 FILL IN'!W:W)</f>
        <v>0</v>
      </c>
      <c r="C14" s="106">
        <f>COUNTIF('ISO20560 FILL IN'!V:V,Customer_Service_Tab!A14)</f>
        <v>0</v>
      </c>
      <c r="D14" s="107">
        <f>IF(B14&gt;9,Prijzen!E14*B14,IF(B14&gt;4,Prijzen!D14*B14, IF(B14&gt;2,Prijzen!C14*B14, IF(B14&gt;0,Prijzen!B14*B14,0))))</f>
        <v>0</v>
      </c>
      <c r="E14" s="108" t="s">
        <v>120</v>
      </c>
      <c r="F14" s="104" t="s">
        <v>145</v>
      </c>
      <c r="G14" s="105" t="s">
        <v>82</v>
      </c>
      <c r="H14" s="105" t="str">
        <f t="shared" si="0"/>
        <v>A|B-7543P</v>
      </c>
      <c r="I14" s="105">
        <v>30</v>
      </c>
      <c r="J14" s="109">
        <v>100</v>
      </c>
      <c r="K14" s="102"/>
      <c r="L14" s="102"/>
      <c r="M14" s="102"/>
      <c r="N14" s="102"/>
      <c r="O14" s="102"/>
      <c r="P14" s="102"/>
      <c r="Q14" s="102"/>
      <c r="R14" s="102"/>
      <c r="S14" s="102"/>
      <c r="T14" s="102"/>
      <c r="U14" s="102"/>
      <c r="V14" s="102"/>
      <c r="W14" s="102"/>
      <c r="X14" s="102"/>
      <c r="Y14" s="102"/>
      <c r="Z14" s="102"/>
      <c r="AA14" s="102"/>
    </row>
    <row r="15" spans="1:27" ht="14.25" x14ac:dyDescent="0.2">
      <c r="A15" s="104" t="s">
        <v>146</v>
      </c>
      <c r="B15" s="105">
        <f>SUMIF('ISO20560 FILL IN'!V:V,Customer_Service_Tab!A15,'ISO20560 FILL IN'!W:W)</f>
        <v>0</v>
      </c>
      <c r="C15" s="106">
        <f>COUNTIF('ISO20560 FILL IN'!V:V,Customer_Service_Tab!A15)</f>
        <v>0</v>
      </c>
      <c r="D15" s="107">
        <f>IF(B15&gt;9,Prijzen!E15*B15,IF(B15&gt;4,Prijzen!D15*B15, IF(B15&gt;2,Prijzen!C15*B15, IF(B15&gt;0,Prijzen!B15*B15,0))))</f>
        <v>0</v>
      </c>
      <c r="E15" s="108" t="s">
        <v>120</v>
      </c>
      <c r="F15" s="104" t="s">
        <v>147</v>
      </c>
      <c r="G15" s="105" t="s">
        <v>82</v>
      </c>
      <c r="H15" s="105" t="str">
        <f t="shared" si="0"/>
        <v>B|B-7543P</v>
      </c>
      <c r="I15" s="105">
        <v>60</v>
      </c>
      <c r="J15" s="109">
        <v>100</v>
      </c>
      <c r="K15" s="102"/>
      <c r="L15" s="102"/>
      <c r="M15" s="102"/>
      <c r="N15" s="102"/>
      <c r="O15" s="102"/>
      <c r="P15" s="102"/>
      <c r="Q15" s="102"/>
      <c r="R15" s="102"/>
      <c r="S15" s="102"/>
      <c r="T15" s="102"/>
      <c r="U15" s="102"/>
      <c r="V15" s="102"/>
      <c r="W15" s="102"/>
      <c r="X15" s="102"/>
      <c r="Y15" s="102"/>
      <c r="Z15" s="102"/>
      <c r="AA15" s="102"/>
    </row>
    <row r="16" spans="1:27" ht="14.25" x14ac:dyDescent="0.2">
      <c r="A16" s="104" t="s">
        <v>148</v>
      </c>
      <c r="B16" s="105">
        <f>SUMIF('ISO20560 FILL IN'!V:V,Customer_Service_Tab!A16,'ISO20560 FILL IN'!W:W)</f>
        <v>0</v>
      </c>
      <c r="C16" s="106">
        <f>COUNTIF('ISO20560 FILL IN'!V:V,Customer_Service_Tab!A16)</f>
        <v>0</v>
      </c>
      <c r="D16" s="107">
        <f>IF(B16&gt;9,Prijzen!E16*B16,IF(B16&gt;4,Prijzen!D16*B16, IF(B16&gt;2,Prijzen!C16*B16, IF(B16&gt;0,Prijzen!B16*B16,0))))</f>
        <v>0</v>
      </c>
      <c r="E16" s="108" t="s">
        <v>120</v>
      </c>
      <c r="F16" s="104" t="s">
        <v>149</v>
      </c>
      <c r="G16" s="105" t="s">
        <v>82</v>
      </c>
      <c r="H16" s="105" t="str">
        <f t="shared" si="0"/>
        <v>C|B-7543P</v>
      </c>
      <c r="I16" s="105">
        <v>90</v>
      </c>
      <c r="J16" s="109">
        <v>100</v>
      </c>
      <c r="K16" s="102"/>
      <c r="L16" s="102"/>
      <c r="M16" s="102"/>
      <c r="N16" s="102"/>
      <c r="O16" s="102"/>
      <c r="P16" s="102"/>
      <c r="Q16" s="102"/>
      <c r="R16" s="102"/>
      <c r="S16" s="102"/>
      <c r="T16" s="102"/>
      <c r="U16" s="102"/>
      <c r="V16" s="102"/>
      <c r="W16" s="102"/>
      <c r="X16" s="102"/>
      <c r="Y16" s="102"/>
      <c r="Z16" s="102"/>
      <c r="AA16" s="102"/>
    </row>
    <row r="17" spans="1:27" ht="14.25" x14ac:dyDescent="0.2">
      <c r="A17" s="104" t="s">
        <v>150</v>
      </c>
      <c r="B17" s="105">
        <f>SUMIF('ISO20560 FILL IN'!V:V,Customer_Service_Tab!A17,'ISO20560 FILL IN'!W:W)</f>
        <v>0</v>
      </c>
      <c r="C17" s="106">
        <f>COUNTIF('ISO20560 FILL IN'!V:V,Customer_Service_Tab!A17)</f>
        <v>0</v>
      </c>
      <c r="D17" s="107">
        <f>IF(B17&gt;9,Prijzen!E17*B17,IF(B17&gt;4,Prijzen!D17*B17, IF(B17&gt;2,Prijzen!C17*B17, IF(B17&gt;0,Prijzen!B17*B17,0))))</f>
        <v>0</v>
      </c>
      <c r="E17" s="108" t="s">
        <v>120</v>
      </c>
      <c r="F17" s="104" t="s">
        <v>151</v>
      </c>
      <c r="G17" s="105" t="s">
        <v>82</v>
      </c>
      <c r="H17" s="105" t="str">
        <f t="shared" si="0"/>
        <v>D|B-7543P</v>
      </c>
      <c r="I17" s="105">
        <v>125</v>
      </c>
      <c r="J17" s="109">
        <v>140</v>
      </c>
      <c r="K17" s="102"/>
      <c r="L17" s="102"/>
      <c r="M17" s="102"/>
      <c r="N17" s="102"/>
      <c r="O17" s="102"/>
      <c r="P17" s="102"/>
      <c r="Q17" s="102"/>
      <c r="R17" s="102"/>
      <c r="S17" s="102"/>
      <c r="T17" s="102"/>
      <c r="U17" s="102"/>
      <c r="V17" s="102"/>
      <c r="W17" s="102"/>
      <c r="X17" s="102"/>
      <c r="Y17" s="102"/>
      <c r="Z17" s="102"/>
      <c r="AA17" s="102"/>
    </row>
    <row r="18" spans="1:27" ht="14.25" x14ac:dyDescent="0.2">
      <c r="A18" s="104" t="s">
        <v>152</v>
      </c>
      <c r="B18" s="105">
        <f>SUMIF('ISO20560 FILL IN'!V:V,Customer_Service_Tab!A18,'ISO20560 FILL IN'!W:W)</f>
        <v>0</v>
      </c>
      <c r="C18" s="106">
        <f>COUNTIF('ISO20560 FILL IN'!V:V,Customer_Service_Tab!A18)</f>
        <v>0</v>
      </c>
      <c r="D18" s="107">
        <f>IF(B18&gt;9,Prijzen!E18*B18,IF(B18&gt;4,Prijzen!D18*B18, IF(B18&gt;2,Prijzen!C18*B18, IF(B18&gt;0,Prijzen!B18*B18,0))))</f>
        <v>0</v>
      </c>
      <c r="E18" s="108" t="s">
        <v>120</v>
      </c>
      <c r="F18" s="104" t="s">
        <v>153</v>
      </c>
      <c r="G18" s="105" t="s">
        <v>82</v>
      </c>
      <c r="H18" s="105" t="str">
        <f t="shared" si="0"/>
        <v>E|B-7543P</v>
      </c>
      <c r="I18" s="105">
        <v>210</v>
      </c>
      <c r="J18" s="109">
        <v>140</v>
      </c>
      <c r="K18" s="102"/>
      <c r="L18" s="102"/>
      <c r="M18" s="102"/>
      <c r="N18" s="102"/>
      <c r="O18" s="102"/>
      <c r="P18" s="102"/>
      <c r="Q18" s="102"/>
      <c r="R18" s="102"/>
      <c r="S18" s="102"/>
      <c r="T18" s="102"/>
      <c r="U18" s="102"/>
      <c r="V18" s="102"/>
      <c r="W18" s="102"/>
      <c r="X18" s="102"/>
      <c r="Y18" s="102"/>
      <c r="Z18" s="102"/>
      <c r="AA18" s="102"/>
    </row>
    <row r="19" spans="1:27" ht="14.25" x14ac:dyDescent="0.2">
      <c r="A19" s="104" t="s">
        <v>154</v>
      </c>
      <c r="B19" s="105">
        <f>SUMIF('ISO20560 FILL IN'!V:V,Customer_Service_Tab!A19,'ISO20560 FILL IN'!W:W)</f>
        <v>0</v>
      </c>
      <c r="C19" s="106">
        <f>COUNTIF('ISO20560 FILL IN'!V:V,Customer_Service_Tab!A19)</f>
        <v>0</v>
      </c>
      <c r="D19" s="107">
        <f>IF(B19&gt;9,Prijzen!E19*B19,IF(B19&gt;4,Prijzen!D19*B19, IF(B19&gt;2,Prijzen!C19*B19, IF(B19&gt;0,Prijzen!B19*B19,0))))</f>
        <v>0</v>
      </c>
      <c r="E19" s="108" t="s">
        <v>120</v>
      </c>
      <c r="F19" s="104" t="s">
        <v>155</v>
      </c>
      <c r="G19" s="105" t="s">
        <v>82</v>
      </c>
      <c r="H19" s="105" t="str">
        <f t="shared" si="0"/>
        <v>H|B-7543P</v>
      </c>
      <c r="I19" s="105">
        <v>210</v>
      </c>
      <c r="J19" s="109">
        <v>220</v>
      </c>
      <c r="K19" s="102"/>
      <c r="L19" s="102"/>
      <c r="M19" s="102"/>
      <c r="N19" s="102"/>
      <c r="O19" s="102"/>
      <c r="P19" s="102"/>
      <c r="Q19" s="102"/>
      <c r="R19" s="102"/>
      <c r="S19" s="102"/>
      <c r="T19" s="102"/>
      <c r="U19" s="102"/>
      <c r="V19" s="102"/>
      <c r="W19" s="102"/>
      <c r="X19" s="102"/>
      <c r="Y19" s="102"/>
      <c r="Z19" s="102"/>
      <c r="AA19" s="102"/>
    </row>
    <row r="20" spans="1:27" ht="14.25" x14ac:dyDescent="0.2">
      <c r="A20" s="104" t="s">
        <v>156</v>
      </c>
      <c r="B20" s="105">
        <f>SUMIF('ISO20560 FILL IN'!V:V,Customer_Service_Tab!A20,'ISO20560 FILL IN'!W:W)</f>
        <v>0</v>
      </c>
      <c r="C20" s="106">
        <f>COUNTIF('ISO20560 FILL IN'!V:V,Customer_Service_Tab!A20)</f>
        <v>0</v>
      </c>
      <c r="D20" s="107">
        <f>IF(B20&gt;9,Prijzen!E20*B20,IF(B20&gt;4,Prijzen!D20*B20, IF(B20&gt;2,Prijzen!C20*B20, IF(B20&gt;0,Prijzen!B20*B20,0))))</f>
        <v>0</v>
      </c>
      <c r="E20" s="108" t="s">
        <v>120</v>
      </c>
      <c r="F20" s="104" t="s">
        <v>157</v>
      </c>
      <c r="G20" s="105" t="s">
        <v>82</v>
      </c>
      <c r="H20" s="105" t="str">
        <f t="shared" si="0"/>
        <v>A-Y|B-7543P</v>
      </c>
      <c r="I20" s="105">
        <v>30</v>
      </c>
      <c r="J20" s="109">
        <v>165</v>
      </c>
      <c r="K20" s="102"/>
      <c r="L20" s="102"/>
      <c r="M20" s="102"/>
      <c r="N20" s="102"/>
      <c r="O20" s="102"/>
      <c r="P20" s="102"/>
      <c r="Q20" s="102"/>
      <c r="R20" s="102"/>
      <c r="S20" s="102"/>
      <c r="T20" s="102"/>
      <c r="U20" s="102"/>
      <c r="V20" s="102"/>
      <c r="W20" s="102"/>
      <c r="X20" s="102"/>
      <c r="Y20" s="102"/>
      <c r="Z20" s="102"/>
      <c r="AA20" s="102"/>
    </row>
    <row r="21" spans="1:27" ht="15.75" customHeight="1" x14ac:dyDescent="0.2">
      <c r="A21" s="104" t="s">
        <v>158</v>
      </c>
      <c r="B21" s="105">
        <f>SUMIF('ISO20560 FILL IN'!V:V,Customer_Service_Tab!A21,'ISO20560 FILL IN'!W:W)</f>
        <v>0</v>
      </c>
      <c r="C21" s="106">
        <f>COUNTIF('ISO20560 FILL IN'!V:V,Customer_Service_Tab!A21)</f>
        <v>0</v>
      </c>
      <c r="D21" s="107">
        <f>IF(B21&gt;9,Prijzen!E21*B21,IF(B21&gt;4,Prijzen!D21*B21, IF(B21&gt;2,Prijzen!C21*B21, IF(B21&gt;0,Prijzen!B21*B21,0))))</f>
        <v>0</v>
      </c>
      <c r="E21" s="108" t="s">
        <v>120</v>
      </c>
      <c r="F21" s="104" t="s">
        <v>159</v>
      </c>
      <c r="G21" s="105" t="s">
        <v>82</v>
      </c>
      <c r="H21" s="105" t="str">
        <f t="shared" si="0"/>
        <v>B-Y|B-7543P</v>
      </c>
      <c r="I21" s="105">
        <v>60</v>
      </c>
      <c r="J21" s="109">
        <v>165</v>
      </c>
      <c r="K21" s="102"/>
      <c r="L21" s="102"/>
      <c r="M21" s="102"/>
      <c r="N21" s="102"/>
      <c r="O21" s="102"/>
      <c r="P21" s="102"/>
      <c r="Q21" s="102"/>
      <c r="R21" s="102"/>
      <c r="S21" s="102"/>
      <c r="T21" s="102"/>
      <c r="U21" s="102"/>
      <c r="V21" s="102"/>
      <c r="W21" s="102"/>
      <c r="X21" s="102"/>
      <c r="Y21" s="102"/>
      <c r="Z21" s="102"/>
      <c r="AA21" s="102"/>
    </row>
    <row r="22" spans="1:27" ht="15.75" customHeight="1" x14ac:dyDescent="0.2">
      <c r="A22" s="104" t="s">
        <v>160</v>
      </c>
      <c r="B22" s="105">
        <f>SUMIF('ISO20560 FILL IN'!V:V,Customer_Service_Tab!A22,'ISO20560 FILL IN'!W:W)</f>
        <v>0</v>
      </c>
      <c r="C22" s="106">
        <f>COUNTIF('ISO20560 FILL IN'!V:V,Customer_Service_Tab!A22)</f>
        <v>0</v>
      </c>
      <c r="D22" s="107">
        <f>IF(B22&gt;9,Prijzen!E22*B22,IF(B22&gt;4,Prijzen!D22*B22, IF(B22&gt;2,Prijzen!C22*B22, IF(B22&gt;0,Prijzen!B22*B22,0))))</f>
        <v>0</v>
      </c>
      <c r="E22" s="108" t="s">
        <v>120</v>
      </c>
      <c r="F22" s="104" t="s">
        <v>161</v>
      </c>
      <c r="G22" s="105" t="s">
        <v>82</v>
      </c>
      <c r="H22" s="105" t="str">
        <f t="shared" si="0"/>
        <v>C-Y|B-7543P</v>
      </c>
      <c r="I22" s="105">
        <v>90</v>
      </c>
      <c r="J22" s="109">
        <v>165</v>
      </c>
      <c r="K22" s="102"/>
      <c r="L22" s="102"/>
      <c r="M22" s="102"/>
      <c r="N22" s="102"/>
      <c r="O22" s="102"/>
      <c r="P22" s="102"/>
      <c r="Q22" s="102"/>
      <c r="R22" s="102"/>
      <c r="S22" s="102"/>
      <c r="T22" s="102"/>
      <c r="U22" s="102"/>
      <c r="V22" s="102"/>
      <c r="W22" s="102"/>
      <c r="X22" s="102"/>
      <c r="Y22" s="102"/>
      <c r="Z22" s="102"/>
      <c r="AA22" s="102"/>
    </row>
    <row r="23" spans="1:27" ht="15.75" customHeight="1" x14ac:dyDescent="0.2">
      <c r="A23" s="104" t="s">
        <v>162</v>
      </c>
      <c r="B23" s="105">
        <f>SUMIF('ISO20560 FILL IN'!V:V,Customer_Service_Tab!A23,'ISO20560 FILL IN'!W:W)</f>
        <v>0</v>
      </c>
      <c r="C23" s="106">
        <f>COUNTIF('ISO20560 FILL IN'!V:V,Customer_Service_Tab!A23)</f>
        <v>0</v>
      </c>
      <c r="D23" s="107">
        <f>IF(B23&gt;9,Prijzen!E23*B23,IF(B23&gt;4,Prijzen!D23*B23, IF(B23&gt;2,Prijzen!C23*B23, IF(B23&gt;0,Prijzen!B23*B23,0))))</f>
        <v>0</v>
      </c>
      <c r="E23" s="108" t="s">
        <v>120</v>
      </c>
      <c r="F23" s="104" t="s">
        <v>163</v>
      </c>
      <c r="G23" s="105" t="s">
        <v>82</v>
      </c>
      <c r="H23" s="105" t="str">
        <f t="shared" si="0"/>
        <v>D-Y|B-7543P</v>
      </c>
      <c r="I23" s="105">
        <v>125</v>
      </c>
      <c r="J23" s="109">
        <v>220</v>
      </c>
      <c r="K23" s="102"/>
      <c r="L23" s="102"/>
      <c r="M23" s="102"/>
      <c r="N23" s="102"/>
      <c r="O23" s="102"/>
      <c r="P23" s="102"/>
      <c r="Q23" s="102"/>
      <c r="R23" s="102"/>
      <c r="S23" s="102"/>
      <c r="T23" s="102"/>
      <c r="U23" s="102"/>
      <c r="V23" s="102"/>
      <c r="W23" s="102"/>
      <c r="X23" s="102"/>
      <c r="Y23" s="102"/>
      <c r="Z23" s="102"/>
      <c r="AA23" s="102"/>
    </row>
    <row r="24" spans="1:27" ht="15.75" customHeight="1" x14ac:dyDescent="0.2">
      <c r="A24" s="104" t="s">
        <v>164</v>
      </c>
      <c r="B24" s="105">
        <f>SUMIF('ISO20560 FILL IN'!V:V,Customer_Service_Tab!A24,'ISO20560 FILL IN'!W:W)</f>
        <v>0</v>
      </c>
      <c r="C24" s="106">
        <f>COUNTIF('ISO20560 FILL IN'!V:V,Customer_Service_Tab!A24)</f>
        <v>0</v>
      </c>
      <c r="D24" s="107">
        <f>IF(B24&gt;9,Prijzen!E24*B24,IF(B24&gt;4,Prijzen!D24*B24, IF(B24&gt;2,Prijzen!C24*B24, IF(B24&gt;0,Prijzen!B24*B24,0))))</f>
        <v>0</v>
      </c>
      <c r="E24" s="108" t="s">
        <v>120</v>
      </c>
      <c r="F24" s="104" t="s">
        <v>165</v>
      </c>
      <c r="G24" s="105" t="s">
        <v>82</v>
      </c>
      <c r="H24" s="105" t="str">
        <f t="shared" si="0"/>
        <v>E-Y|B-7543P</v>
      </c>
      <c r="I24" s="105">
        <v>210</v>
      </c>
      <c r="J24" s="109">
        <v>220</v>
      </c>
      <c r="K24" s="102"/>
      <c r="L24" s="102"/>
      <c r="M24" s="102"/>
      <c r="N24" s="102"/>
      <c r="O24" s="102"/>
      <c r="P24" s="102"/>
      <c r="Q24" s="102"/>
      <c r="R24" s="102"/>
      <c r="S24" s="102"/>
      <c r="T24" s="102"/>
      <c r="U24" s="102"/>
      <c r="V24" s="102"/>
      <c r="W24" s="102"/>
      <c r="X24" s="102"/>
      <c r="Y24" s="102"/>
      <c r="Z24" s="102"/>
      <c r="AA24" s="102"/>
    </row>
    <row r="25" spans="1:27" ht="15.75" customHeight="1" x14ac:dyDescent="0.2">
      <c r="A25" s="104" t="s">
        <v>166</v>
      </c>
      <c r="B25" s="105">
        <f>SUMIF('ISO20560 FILL IN'!V:V,Customer_Service_Tab!A25,'ISO20560 FILL IN'!W:W)</f>
        <v>0</v>
      </c>
      <c r="C25" s="106">
        <f>COUNTIF('ISO20560 FILL IN'!V:V,Customer_Service_Tab!A25)</f>
        <v>0</v>
      </c>
      <c r="D25" s="107">
        <f>IF(B25&gt;9,Prijzen!E25*B25,IF(B25&gt;4,Prijzen!D25*B25, IF(B25&gt;2,Prijzen!C25*B25, IF(B25&gt;0,Prijzen!B25*B25,0))))</f>
        <v>0</v>
      </c>
      <c r="E25" s="108" t="s">
        <v>120</v>
      </c>
      <c r="F25" s="104" t="s">
        <v>167</v>
      </c>
      <c r="G25" s="105" t="s">
        <v>82</v>
      </c>
      <c r="H25" s="105" t="str">
        <f t="shared" si="0"/>
        <v>H-Y|B-7543P</v>
      </c>
      <c r="I25" s="105">
        <v>210</v>
      </c>
      <c r="J25" s="109">
        <v>340</v>
      </c>
      <c r="K25" s="102"/>
      <c r="L25" s="102"/>
      <c r="M25" s="102"/>
      <c r="N25" s="102"/>
      <c r="O25" s="102"/>
      <c r="P25" s="102"/>
      <c r="Q25" s="102"/>
      <c r="R25" s="102"/>
      <c r="S25" s="102"/>
      <c r="T25" s="102"/>
      <c r="U25" s="102"/>
      <c r="V25" s="102"/>
      <c r="W25" s="102"/>
      <c r="X25" s="102"/>
      <c r="Y25" s="102"/>
      <c r="Z25" s="102"/>
      <c r="AA25" s="102"/>
    </row>
    <row r="26" spans="1:27" ht="15.75" customHeight="1" x14ac:dyDescent="0.2">
      <c r="A26" s="104" t="s">
        <v>168</v>
      </c>
      <c r="B26" s="105">
        <f>SUMIF('ISO20560 FILL IN'!V:V,Customer_Service_Tab!A26,'ISO20560 FILL IN'!W:W)</f>
        <v>0</v>
      </c>
      <c r="C26" s="106">
        <f>COUNTIF('ISO20560 FILL IN'!V:V,Customer_Service_Tab!A26)</f>
        <v>0</v>
      </c>
      <c r="D26" s="107">
        <f>IF(B26&gt;9,Prijzen!E26*B26,IF(B26&gt;4,Prijzen!D26*B26, IF(B26&gt;2,Prijzen!C26*B26, IF(B26&gt;0,Prijzen!B26*B26,0))))</f>
        <v>0</v>
      </c>
      <c r="E26" s="108" t="s">
        <v>120</v>
      </c>
      <c r="F26" s="104" t="s">
        <v>77</v>
      </c>
      <c r="G26" s="105" t="s">
        <v>82</v>
      </c>
      <c r="H26" s="105" t="str">
        <f t="shared" si="0"/>
        <v>HPHV|B-7543P</v>
      </c>
      <c r="I26" s="105">
        <v>100</v>
      </c>
      <c r="J26" s="109">
        <v>800</v>
      </c>
      <c r="K26" s="102"/>
      <c r="L26" s="102"/>
      <c r="M26" s="102"/>
      <c r="N26" s="102"/>
      <c r="O26" s="102"/>
      <c r="P26" s="102"/>
      <c r="Q26" s="102"/>
      <c r="R26" s="102"/>
      <c r="S26" s="102"/>
      <c r="T26" s="102"/>
      <c r="U26" s="102"/>
      <c r="V26" s="102"/>
      <c r="W26" s="102"/>
      <c r="X26" s="102"/>
      <c r="Y26" s="102"/>
      <c r="Z26" s="102"/>
      <c r="AA26" s="102"/>
    </row>
    <row r="27" spans="1:27" ht="15.75" customHeight="1" x14ac:dyDescent="0.2">
      <c r="A27" s="110" t="s">
        <v>169</v>
      </c>
      <c r="B27" s="111">
        <f>SUMIF('ISO20560 FILL IN'!V:V,Customer_Service_Tab!A27,'ISO20560 FILL IN'!W:W)</f>
        <v>0</v>
      </c>
      <c r="C27" s="112">
        <f>COUNTIF('ISO20560 FILL IN'!V:V,Customer_Service_Tab!A27)</f>
        <v>0</v>
      </c>
      <c r="D27" s="113">
        <f>IF(B27&gt;9,Prijzen!E27*B27,IF(B27&gt;4,Prijzen!D27*B27, IF(B27&gt;2,Prijzen!C27*B27, IF(B27&gt;0,Prijzen!B27*B27,0))))</f>
        <v>0</v>
      </c>
      <c r="E27" s="108" t="s">
        <v>120</v>
      </c>
      <c r="F27" s="110" t="s">
        <v>121</v>
      </c>
      <c r="G27" s="111" t="s">
        <v>83</v>
      </c>
      <c r="H27" s="111" t="str">
        <f t="shared" si="0"/>
        <v>A360|B-7541P</v>
      </c>
      <c r="I27" s="111">
        <v>175</v>
      </c>
      <c r="J27" s="114">
        <v>85</v>
      </c>
      <c r="K27" s="102"/>
      <c r="L27" s="102"/>
      <c r="M27" s="102"/>
      <c r="N27" s="102"/>
      <c r="O27" s="102"/>
      <c r="P27" s="102"/>
      <c r="Q27" s="102"/>
      <c r="R27" s="102"/>
      <c r="S27" s="102"/>
      <c r="T27" s="102"/>
      <c r="U27" s="102"/>
      <c r="V27" s="102"/>
      <c r="W27" s="102"/>
      <c r="X27" s="102"/>
      <c r="Y27" s="102"/>
      <c r="Z27" s="102"/>
      <c r="AA27" s="102"/>
    </row>
    <row r="28" spans="1:27" ht="15.75" customHeight="1" x14ac:dyDescent="0.2">
      <c r="A28" s="110" t="s">
        <v>170</v>
      </c>
      <c r="B28" s="111">
        <f>SUMIF('ISO20560 FILL IN'!V:V,Customer_Service_Tab!A28,'ISO20560 FILL IN'!W:W)</f>
        <v>0</v>
      </c>
      <c r="C28" s="112">
        <f>COUNTIF('ISO20560 FILL IN'!V:V,Customer_Service_Tab!A28)</f>
        <v>0</v>
      </c>
      <c r="D28" s="113">
        <f>IF(B28&gt;9,Prijzen!E28*B28,IF(B28&gt;4,Prijzen!D28*B28, IF(B28&gt;2,Prijzen!C28*B28, IF(B28&gt;0,Prijzen!B28*B28,0))))</f>
        <v>0</v>
      </c>
      <c r="E28" s="108" t="s">
        <v>120</v>
      </c>
      <c r="F28" s="110" t="s">
        <v>123</v>
      </c>
      <c r="G28" s="111" t="s">
        <v>83</v>
      </c>
      <c r="H28" s="111" t="str">
        <f t="shared" si="0"/>
        <v>B360|B-7541P</v>
      </c>
      <c r="I28" s="111">
        <v>350</v>
      </c>
      <c r="J28" s="114">
        <v>85</v>
      </c>
      <c r="K28" s="102"/>
      <c r="L28" s="102"/>
      <c r="M28" s="102"/>
      <c r="N28" s="102"/>
      <c r="O28" s="102"/>
      <c r="P28" s="102"/>
      <c r="Q28" s="102"/>
      <c r="R28" s="102"/>
      <c r="S28" s="102"/>
      <c r="T28" s="102"/>
      <c r="U28" s="102"/>
      <c r="V28" s="102"/>
      <c r="W28" s="102"/>
      <c r="X28" s="102"/>
      <c r="Y28" s="102"/>
      <c r="Z28" s="102"/>
      <c r="AA28" s="102"/>
    </row>
    <row r="29" spans="1:27" ht="15.75" customHeight="1" x14ac:dyDescent="0.2">
      <c r="A29" s="110" t="s">
        <v>171</v>
      </c>
      <c r="B29" s="111">
        <f>SUMIF('ISO20560 FILL IN'!V:V,Customer_Service_Tab!A29,'ISO20560 FILL IN'!W:W)</f>
        <v>0</v>
      </c>
      <c r="C29" s="112">
        <f>COUNTIF('ISO20560 FILL IN'!V:V,Customer_Service_Tab!A29)</f>
        <v>0</v>
      </c>
      <c r="D29" s="113">
        <f>IF(B29&gt;9,Prijzen!E29*B29,IF(B29&gt;4,Prijzen!D29*B29, IF(B29&gt;2,Prijzen!C29*B29, IF(B29&gt;0,Prijzen!B29*B29,0))))</f>
        <v>0</v>
      </c>
      <c r="E29" s="108" t="s">
        <v>120</v>
      </c>
      <c r="F29" s="110" t="s">
        <v>125</v>
      </c>
      <c r="G29" s="111" t="s">
        <v>83</v>
      </c>
      <c r="H29" s="111" t="str">
        <f t="shared" si="0"/>
        <v>C360|B-7541P</v>
      </c>
      <c r="I29" s="111">
        <v>500</v>
      </c>
      <c r="J29" s="114">
        <v>85</v>
      </c>
      <c r="K29" s="102"/>
      <c r="L29" s="102"/>
      <c r="M29" s="102"/>
      <c r="N29" s="102"/>
      <c r="O29" s="102"/>
      <c r="P29" s="102"/>
      <c r="Q29" s="102"/>
      <c r="R29" s="102"/>
      <c r="S29" s="102"/>
      <c r="T29" s="102"/>
      <c r="U29" s="102"/>
      <c r="V29" s="102"/>
      <c r="W29" s="102"/>
      <c r="X29" s="102"/>
      <c r="Y29" s="102"/>
      <c r="Z29" s="102"/>
      <c r="AA29" s="102"/>
    </row>
    <row r="30" spans="1:27" ht="15.75" customHeight="1" x14ac:dyDescent="0.2">
      <c r="A30" s="110" t="s">
        <v>172</v>
      </c>
      <c r="B30" s="111">
        <f>SUMIF('ISO20560 FILL IN'!V:V,Customer_Service_Tab!A30,'ISO20560 FILL IN'!W:W)</f>
        <v>0</v>
      </c>
      <c r="C30" s="112">
        <f>COUNTIF('ISO20560 FILL IN'!V:V,Customer_Service_Tab!A30)</f>
        <v>0</v>
      </c>
      <c r="D30" s="113">
        <f>IF(B30&gt;9,Prijzen!E30*B30,IF(B30&gt;4,Prijzen!D30*B30, IF(B30&gt;2,Prijzen!C30*B30, IF(B30&gt;0,Prijzen!B30*B30,0))))</f>
        <v>0</v>
      </c>
      <c r="E30" s="108" t="s">
        <v>120</v>
      </c>
      <c r="F30" s="110" t="s">
        <v>127</v>
      </c>
      <c r="G30" s="111" t="s">
        <v>83</v>
      </c>
      <c r="H30" s="111" t="str">
        <f t="shared" si="0"/>
        <v>D360|B-7541P</v>
      </c>
      <c r="I30" s="111">
        <v>1000</v>
      </c>
      <c r="J30" s="114">
        <v>120</v>
      </c>
      <c r="K30" s="102"/>
      <c r="L30" s="102"/>
      <c r="M30" s="102"/>
      <c r="N30" s="102"/>
      <c r="O30" s="102"/>
      <c r="P30" s="102"/>
      <c r="Q30" s="102"/>
      <c r="R30" s="102"/>
      <c r="S30" s="102"/>
      <c r="T30" s="102"/>
      <c r="U30" s="102"/>
      <c r="V30" s="102"/>
      <c r="W30" s="102"/>
      <c r="X30" s="102"/>
      <c r="Y30" s="102"/>
      <c r="Z30" s="102"/>
      <c r="AA30" s="102"/>
    </row>
    <row r="31" spans="1:27" ht="15.75" customHeight="1" x14ac:dyDescent="0.2">
      <c r="A31" s="110" t="s">
        <v>173</v>
      </c>
      <c r="B31" s="111">
        <f>SUMIF('ISO20560 FILL IN'!V:V,Customer_Service_Tab!A31,'ISO20560 FILL IN'!W:W)</f>
        <v>0</v>
      </c>
      <c r="C31" s="112">
        <f>COUNTIF('ISO20560 FILL IN'!V:V,Customer_Service_Tab!A31)</f>
        <v>0</v>
      </c>
      <c r="D31" s="113">
        <f>IF(B31&gt;9,Prijzen!E31*B31,IF(B31&gt;4,Prijzen!D31*B31, IF(B31&gt;2,Prijzen!C31*B31, IF(B31&gt;0,Prijzen!B31*B31,0))))</f>
        <v>0</v>
      </c>
      <c r="E31" s="108" t="s">
        <v>120</v>
      </c>
      <c r="F31" s="110" t="s">
        <v>129</v>
      </c>
      <c r="G31" s="111" t="s">
        <v>83</v>
      </c>
      <c r="H31" s="111" t="str">
        <f t="shared" si="0"/>
        <v>E360|B-7541P</v>
      </c>
      <c r="I31" s="111">
        <v>1700</v>
      </c>
      <c r="J31" s="114">
        <v>120</v>
      </c>
      <c r="K31" s="102"/>
      <c r="L31" s="102"/>
      <c r="M31" s="102"/>
      <c r="N31" s="102"/>
      <c r="O31" s="102"/>
      <c r="P31" s="102"/>
      <c r="Q31" s="102"/>
      <c r="R31" s="102"/>
      <c r="S31" s="102"/>
      <c r="T31" s="102"/>
      <c r="U31" s="102"/>
      <c r="V31" s="102"/>
      <c r="W31" s="102"/>
      <c r="X31" s="102"/>
      <c r="Y31" s="102"/>
      <c r="Z31" s="102"/>
      <c r="AA31" s="102"/>
    </row>
    <row r="32" spans="1:27" ht="15.75" customHeight="1" x14ac:dyDescent="0.2">
      <c r="A32" s="110" t="s">
        <v>174</v>
      </c>
      <c r="B32" s="111">
        <f>SUMIF('ISO20560 FILL IN'!V:V,Customer_Service_Tab!A32,'ISO20560 FILL IN'!W:W)</f>
        <v>0</v>
      </c>
      <c r="C32" s="112">
        <f>COUNTIF('ISO20560 FILL IN'!V:V,Customer_Service_Tab!A32)</f>
        <v>0</v>
      </c>
      <c r="D32" s="113">
        <f>IF(B32&gt;9,Prijzen!E32*B32,IF(B32&gt;4,Prijzen!D32*B32, IF(B32&gt;2,Prijzen!C32*B32, IF(B32&gt;0,Prijzen!B32*B32,0))))</f>
        <v>0</v>
      </c>
      <c r="E32" s="108" t="s">
        <v>120</v>
      </c>
      <c r="F32" s="110" t="s">
        <v>131</v>
      </c>
      <c r="G32" s="111" t="s">
        <v>83</v>
      </c>
      <c r="H32" s="111" t="str">
        <f t="shared" si="0"/>
        <v>H360 (roll)|B-7541P</v>
      </c>
      <c r="I32" s="111">
        <v>30000</v>
      </c>
      <c r="J32" s="114">
        <v>200</v>
      </c>
      <c r="K32" s="102"/>
      <c r="L32" s="102"/>
      <c r="M32" s="102"/>
      <c r="N32" s="102"/>
      <c r="O32" s="102"/>
      <c r="P32" s="102"/>
      <c r="Q32" s="102"/>
      <c r="R32" s="102"/>
      <c r="S32" s="102"/>
      <c r="T32" s="102"/>
      <c r="U32" s="102"/>
      <c r="V32" s="102"/>
      <c r="W32" s="102"/>
      <c r="X32" s="102"/>
      <c r="Y32" s="102"/>
      <c r="Z32" s="102"/>
      <c r="AA32" s="102"/>
    </row>
    <row r="33" spans="1:27" ht="15.75" customHeight="1" x14ac:dyDescent="0.2">
      <c r="A33" s="110" t="s">
        <v>175</v>
      </c>
      <c r="B33" s="111">
        <f>SUMIF('ISO20560 FILL IN'!V:V,Customer_Service_Tab!A33,'ISO20560 FILL IN'!W:W)</f>
        <v>0</v>
      </c>
      <c r="C33" s="112">
        <f>COUNTIF('ISO20560 FILL IN'!V:V,Customer_Service_Tab!A33)</f>
        <v>0</v>
      </c>
      <c r="D33" s="113">
        <f>IF(B33&gt;9,Prijzen!E33*B33,IF(B33&gt;4,Prijzen!D33*B33, IF(B33&gt;2,Prijzen!C33*B33, IF(B33&gt;0,Prijzen!B33*B33,0))))</f>
        <v>0</v>
      </c>
      <c r="E33" s="108" t="s">
        <v>120</v>
      </c>
      <c r="F33" s="110" t="s">
        <v>133</v>
      </c>
      <c r="G33" s="111" t="s">
        <v>83</v>
      </c>
      <c r="H33" s="111" t="str">
        <f t="shared" si="0"/>
        <v>A360-Y|B-7541P</v>
      </c>
      <c r="I33" s="111">
        <v>175</v>
      </c>
      <c r="J33" s="114">
        <v>135</v>
      </c>
      <c r="K33" s="102"/>
      <c r="L33" s="102"/>
      <c r="M33" s="102"/>
      <c r="N33" s="102"/>
      <c r="O33" s="102"/>
      <c r="P33" s="102"/>
      <c r="Q33" s="102"/>
      <c r="R33" s="102"/>
      <c r="S33" s="102"/>
      <c r="T33" s="102"/>
      <c r="U33" s="102"/>
      <c r="V33" s="102"/>
      <c r="W33" s="102"/>
      <c r="X33" s="102"/>
      <c r="Y33" s="102"/>
      <c r="Z33" s="102"/>
      <c r="AA33" s="102"/>
    </row>
    <row r="34" spans="1:27" ht="15.75" customHeight="1" x14ac:dyDescent="0.2">
      <c r="A34" s="110" t="s">
        <v>176</v>
      </c>
      <c r="B34" s="111">
        <f>SUMIF('ISO20560 FILL IN'!V:V,Customer_Service_Tab!A34,'ISO20560 FILL IN'!W:W)</f>
        <v>0</v>
      </c>
      <c r="C34" s="112">
        <f>COUNTIF('ISO20560 FILL IN'!V:V,Customer_Service_Tab!A34)</f>
        <v>0</v>
      </c>
      <c r="D34" s="113">
        <f>IF(B34&gt;9,Prijzen!E34*B34,IF(B34&gt;4,Prijzen!D34*B34, IF(B34&gt;2,Prijzen!C34*B34, IF(B34&gt;0,Prijzen!B34*B34,0))))</f>
        <v>0</v>
      </c>
      <c r="E34" s="108" t="s">
        <v>120</v>
      </c>
      <c r="F34" s="110" t="s">
        <v>135</v>
      </c>
      <c r="G34" s="111" t="s">
        <v>83</v>
      </c>
      <c r="H34" s="111" t="str">
        <f t="shared" si="0"/>
        <v>B360-Y|B-7541P</v>
      </c>
      <c r="I34" s="111">
        <v>350</v>
      </c>
      <c r="J34" s="114">
        <v>135</v>
      </c>
      <c r="K34" s="102"/>
      <c r="L34" s="102"/>
      <c r="M34" s="102"/>
      <c r="N34" s="102"/>
      <c r="O34" s="102"/>
      <c r="P34" s="102"/>
      <c r="Q34" s="102"/>
      <c r="R34" s="102"/>
      <c r="S34" s="102"/>
      <c r="T34" s="102"/>
      <c r="U34" s="102"/>
      <c r="V34" s="102"/>
      <c r="W34" s="102"/>
      <c r="X34" s="102"/>
      <c r="Y34" s="102"/>
      <c r="Z34" s="102"/>
      <c r="AA34" s="102"/>
    </row>
    <row r="35" spans="1:27" ht="15.75" customHeight="1" x14ac:dyDescent="0.2">
      <c r="A35" s="110" t="s">
        <v>177</v>
      </c>
      <c r="B35" s="111">
        <f>SUMIF('ISO20560 FILL IN'!V:V,Customer_Service_Tab!A35,'ISO20560 FILL IN'!W:W)</f>
        <v>0</v>
      </c>
      <c r="C35" s="112">
        <f>COUNTIF('ISO20560 FILL IN'!V:V,Customer_Service_Tab!A35)</f>
        <v>0</v>
      </c>
      <c r="D35" s="113">
        <f>IF(B35&gt;9,Prijzen!E35*B35,IF(B35&gt;4,Prijzen!D35*B35, IF(B35&gt;2,Prijzen!C35*B35, IF(B35&gt;0,Prijzen!B35*B35,0))))</f>
        <v>0</v>
      </c>
      <c r="E35" s="108" t="s">
        <v>120</v>
      </c>
      <c r="F35" s="110" t="s">
        <v>137</v>
      </c>
      <c r="G35" s="111" t="s">
        <v>83</v>
      </c>
      <c r="H35" s="111" t="str">
        <f t="shared" si="0"/>
        <v>C360-Y|B-7541P</v>
      </c>
      <c r="I35" s="111">
        <v>500</v>
      </c>
      <c r="J35" s="114">
        <v>135</v>
      </c>
      <c r="K35" s="102"/>
      <c r="L35" s="102"/>
      <c r="M35" s="102"/>
      <c r="N35" s="102"/>
      <c r="O35" s="102"/>
      <c r="P35" s="102"/>
      <c r="Q35" s="102"/>
      <c r="R35" s="102"/>
      <c r="S35" s="102"/>
      <c r="T35" s="102"/>
      <c r="U35" s="102"/>
      <c r="V35" s="102"/>
      <c r="W35" s="102"/>
      <c r="X35" s="102"/>
      <c r="Y35" s="102"/>
      <c r="Z35" s="102"/>
      <c r="AA35" s="102"/>
    </row>
    <row r="36" spans="1:27" ht="15.75" customHeight="1" x14ac:dyDescent="0.2">
      <c r="A36" s="110" t="s">
        <v>178</v>
      </c>
      <c r="B36" s="111">
        <f>SUMIF('ISO20560 FILL IN'!V:V,Customer_Service_Tab!A36,'ISO20560 FILL IN'!W:W)</f>
        <v>0</v>
      </c>
      <c r="C36" s="112">
        <f>COUNTIF('ISO20560 FILL IN'!V:V,Customer_Service_Tab!A36)</f>
        <v>0</v>
      </c>
      <c r="D36" s="113">
        <f>IF(B36&gt;9,Prijzen!E36*B36,IF(B36&gt;4,Prijzen!D36*B36, IF(B36&gt;2,Prijzen!C36*B36, IF(B36&gt;0,Prijzen!B36*B36,0))))</f>
        <v>0</v>
      </c>
      <c r="E36" s="108" t="s">
        <v>120</v>
      </c>
      <c r="F36" s="110" t="s">
        <v>139</v>
      </c>
      <c r="G36" s="111" t="s">
        <v>83</v>
      </c>
      <c r="H36" s="111" t="str">
        <f t="shared" si="0"/>
        <v>D360-Y|B-7541P</v>
      </c>
      <c r="I36" s="111">
        <v>1000</v>
      </c>
      <c r="J36" s="114">
        <v>180</v>
      </c>
      <c r="K36" s="102"/>
      <c r="L36" s="102"/>
      <c r="M36" s="102"/>
      <c r="N36" s="102"/>
      <c r="O36" s="102"/>
      <c r="P36" s="102"/>
      <c r="Q36" s="102"/>
      <c r="R36" s="102"/>
      <c r="S36" s="102"/>
      <c r="T36" s="102"/>
      <c r="U36" s="102"/>
      <c r="V36" s="102"/>
      <c r="W36" s="102"/>
      <c r="X36" s="102"/>
      <c r="Y36" s="102"/>
      <c r="Z36" s="102"/>
      <c r="AA36" s="102"/>
    </row>
    <row r="37" spans="1:27" ht="15.75" customHeight="1" x14ac:dyDescent="0.2">
      <c r="A37" s="110" t="s">
        <v>179</v>
      </c>
      <c r="B37" s="111">
        <f>SUMIF('ISO20560 FILL IN'!V:V,Customer_Service_Tab!A37,'ISO20560 FILL IN'!W:W)</f>
        <v>0</v>
      </c>
      <c r="C37" s="112">
        <f>COUNTIF('ISO20560 FILL IN'!V:V,Customer_Service_Tab!A37)</f>
        <v>0</v>
      </c>
      <c r="D37" s="113">
        <f>IF(B37&gt;9,Prijzen!E37*B37,IF(B37&gt;4,Prijzen!D37*B37, IF(B37&gt;2,Prijzen!C37*B37, IF(B37&gt;0,Prijzen!B37*B37,0))))</f>
        <v>0</v>
      </c>
      <c r="E37" s="108" t="s">
        <v>120</v>
      </c>
      <c r="F37" s="110" t="s">
        <v>141</v>
      </c>
      <c r="G37" s="111" t="s">
        <v>83</v>
      </c>
      <c r="H37" s="111" t="str">
        <f t="shared" si="0"/>
        <v>E360-Y|B-7541P</v>
      </c>
      <c r="I37" s="111">
        <v>1700</v>
      </c>
      <c r="J37" s="114">
        <v>180</v>
      </c>
      <c r="K37" s="102"/>
      <c r="L37" s="102"/>
      <c r="M37" s="102"/>
      <c r="N37" s="102"/>
      <c r="O37" s="102"/>
      <c r="P37" s="102"/>
      <c r="Q37" s="102"/>
      <c r="R37" s="102"/>
      <c r="S37" s="102"/>
      <c r="T37" s="102"/>
      <c r="U37" s="102"/>
      <c r="V37" s="102"/>
      <c r="W37" s="102"/>
      <c r="X37" s="102"/>
      <c r="Y37" s="102"/>
      <c r="Z37" s="102"/>
      <c r="AA37" s="102"/>
    </row>
    <row r="38" spans="1:27" ht="15.75" customHeight="1" x14ac:dyDescent="0.2">
      <c r="A38" s="110" t="s">
        <v>180</v>
      </c>
      <c r="B38" s="111">
        <f>SUMIF('ISO20560 FILL IN'!V:V,Customer_Service_Tab!A38,'ISO20560 FILL IN'!W:W)</f>
        <v>0</v>
      </c>
      <c r="C38" s="112">
        <f>COUNTIF('ISO20560 FILL IN'!V:V,Customer_Service_Tab!A38)</f>
        <v>0</v>
      </c>
      <c r="D38" s="113">
        <f>IF(B38&gt;9,Prijzen!E38*B38,IF(B38&gt;4,Prijzen!D38*B38, IF(B38&gt;2,Prijzen!C38*B38, IF(B38&gt;0,Prijzen!B38*B38,0))))</f>
        <v>0</v>
      </c>
      <c r="E38" s="108" t="s">
        <v>120</v>
      </c>
      <c r="F38" s="110" t="s">
        <v>143</v>
      </c>
      <c r="G38" s="111" t="s">
        <v>83</v>
      </c>
      <c r="H38" s="111" t="str">
        <f t="shared" si="0"/>
        <v>H360-Y (roll)|B-7541P</v>
      </c>
      <c r="I38" s="111">
        <v>30000</v>
      </c>
      <c r="J38" s="114">
        <v>300</v>
      </c>
      <c r="K38" s="102"/>
      <c r="L38" s="102"/>
      <c r="M38" s="102"/>
      <c r="N38" s="102"/>
      <c r="O38" s="102"/>
      <c r="P38" s="102"/>
      <c r="Q38" s="102"/>
      <c r="R38" s="102"/>
      <c r="S38" s="102"/>
      <c r="T38" s="102"/>
      <c r="U38" s="102"/>
      <c r="V38" s="102"/>
      <c r="W38" s="102"/>
      <c r="X38" s="102"/>
      <c r="Y38" s="102"/>
      <c r="Z38" s="102"/>
      <c r="AA38" s="102"/>
    </row>
    <row r="39" spans="1:27" ht="15.75" customHeight="1" x14ac:dyDescent="0.2">
      <c r="A39" s="110" t="s">
        <v>181</v>
      </c>
      <c r="B39" s="111">
        <f>SUMIF('ISO20560 FILL IN'!V:V,Customer_Service_Tab!A39,'ISO20560 FILL IN'!W:W)</f>
        <v>0</v>
      </c>
      <c r="C39" s="112">
        <f>COUNTIF('ISO20560 FILL IN'!V:V,Customer_Service_Tab!A39)</f>
        <v>0</v>
      </c>
      <c r="D39" s="113">
        <f>IF(B39&gt;9,Prijzen!E39*B39,IF(B39&gt;4,Prijzen!D39*B39, IF(B39&gt;2,Prijzen!C39*B39, IF(B39&gt;0,Prijzen!B39*B39,0))))</f>
        <v>0</v>
      </c>
      <c r="E39" s="108" t="s">
        <v>120</v>
      </c>
      <c r="F39" s="110" t="s">
        <v>145</v>
      </c>
      <c r="G39" s="111" t="s">
        <v>83</v>
      </c>
      <c r="H39" s="111" t="str">
        <f t="shared" si="0"/>
        <v>A|B-7541P</v>
      </c>
      <c r="I39" s="111">
        <v>30</v>
      </c>
      <c r="J39" s="114">
        <v>100</v>
      </c>
      <c r="K39" s="102"/>
      <c r="L39" s="102"/>
      <c r="M39" s="102"/>
      <c r="N39" s="102"/>
      <c r="O39" s="102"/>
      <c r="P39" s="102"/>
      <c r="Q39" s="102"/>
      <c r="R39" s="102"/>
      <c r="S39" s="102"/>
      <c r="T39" s="102"/>
      <c r="U39" s="102"/>
      <c r="V39" s="102"/>
      <c r="W39" s="102"/>
      <c r="X39" s="102"/>
      <c r="Y39" s="102"/>
      <c r="Z39" s="102"/>
      <c r="AA39" s="102"/>
    </row>
    <row r="40" spans="1:27" ht="15.75" customHeight="1" x14ac:dyDescent="0.2">
      <c r="A40" s="110" t="s">
        <v>182</v>
      </c>
      <c r="B40" s="111">
        <f>SUMIF('ISO20560 FILL IN'!V:V,Customer_Service_Tab!A40,'ISO20560 FILL IN'!W:W)</f>
        <v>0</v>
      </c>
      <c r="C40" s="112">
        <f>COUNTIF('ISO20560 FILL IN'!V:V,Customer_Service_Tab!A40)</f>
        <v>0</v>
      </c>
      <c r="D40" s="113">
        <f>IF(B40&gt;9,Prijzen!E40*B40,IF(B40&gt;4,Prijzen!D40*B40, IF(B40&gt;2,Prijzen!C40*B40, IF(B40&gt;0,Prijzen!B40*B40,0))))</f>
        <v>0</v>
      </c>
      <c r="E40" s="108" t="s">
        <v>120</v>
      </c>
      <c r="F40" s="110" t="s">
        <v>147</v>
      </c>
      <c r="G40" s="111" t="s">
        <v>83</v>
      </c>
      <c r="H40" s="111" t="str">
        <f t="shared" si="0"/>
        <v>B|B-7541P</v>
      </c>
      <c r="I40" s="111">
        <v>60</v>
      </c>
      <c r="J40" s="114">
        <v>100</v>
      </c>
      <c r="K40" s="102"/>
      <c r="L40" s="102"/>
      <c r="M40" s="102"/>
      <c r="N40" s="102"/>
      <c r="O40" s="102"/>
      <c r="P40" s="102"/>
      <c r="Q40" s="102"/>
      <c r="R40" s="102"/>
      <c r="S40" s="102"/>
      <c r="T40" s="102"/>
      <c r="U40" s="102"/>
      <c r="V40" s="102"/>
      <c r="W40" s="102"/>
      <c r="X40" s="102"/>
      <c r="Y40" s="102"/>
      <c r="Z40" s="102"/>
      <c r="AA40" s="102"/>
    </row>
    <row r="41" spans="1:27" ht="15.75" customHeight="1" x14ac:dyDescent="0.2">
      <c r="A41" s="110" t="s">
        <v>183</v>
      </c>
      <c r="B41" s="111">
        <f>SUMIF('ISO20560 FILL IN'!V:V,Customer_Service_Tab!A41,'ISO20560 FILL IN'!W:W)</f>
        <v>0</v>
      </c>
      <c r="C41" s="112">
        <f>COUNTIF('ISO20560 FILL IN'!V:V,Customer_Service_Tab!A41)</f>
        <v>0</v>
      </c>
      <c r="D41" s="113">
        <f>IF(B41&gt;9,Prijzen!E41*B41,IF(B41&gt;4,Prijzen!D41*B41, IF(B41&gt;2,Prijzen!C41*B41, IF(B41&gt;0,Prijzen!B41*B41,0))))</f>
        <v>0</v>
      </c>
      <c r="E41" s="108" t="s">
        <v>120</v>
      </c>
      <c r="F41" s="110" t="s">
        <v>149</v>
      </c>
      <c r="G41" s="111" t="s">
        <v>83</v>
      </c>
      <c r="H41" s="111" t="str">
        <f t="shared" si="0"/>
        <v>C|B-7541P</v>
      </c>
      <c r="I41" s="111">
        <v>90</v>
      </c>
      <c r="J41" s="114">
        <v>100</v>
      </c>
      <c r="K41" s="102"/>
      <c r="L41" s="102"/>
      <c r="M41" s="102"/>
      <c r="N41" s="102"/>
      <c r="O41" s="102"/>
      <c r="P41" s="102"/>
      <c r="Q41" s="102"/>
      <c r="R41" s="102"/>
      <c r="S41" s="102"/>
      <c r="T41" s="102"/>
      <c r="U41" s="102"/>
      <c r="V41" s="102"/>
      <c r="W41" s="102"/>
      <c r="X41" s="102"/>
      <c r="Y41" s="102"/>
      <c r="Z41" s="102"/>
      <c r="AA41" s="102"/>
    </row>
    <row r="42" spans="1:27" ht="15.75" customHeight="1" x14ac:dyDescent="0.2">
      <c r="A42" s="110" t="s">
        <v>184</v>
      </c>
      <c r="B42" s="111">
        <f>SUMIF('ISO20560 FILL IN'!V:V,Customer_Service_Tab!A42,'ISO20560 FILL IN'!W:W)</f>
        <v>0</v>
      </c>
      <c r="C42" s="112">
        <f>COUNTIF('ISO20560 FILL IN'!V:V,Customer_Service_Tab!A42)</f>
        <v>0</v>
      </c>
      <c r="D42" s="113">
        <f>IF(B42&gt;9,Prijzen!E42*B42,IF(B42&gt;4,Prijzen!D42*B42, IF(B42&gt;2,Prijzen!C42*B42, IF(B42&gt;0,Prijzen!B42*B42,0))))</f>
        <v>0</v>
      </c>
      <c r="E42" s="108" t="s">
        <v>120</v>
      </c>
      <c r="F42" s="110" t="s">
        <v>151</v>
      </c>
      <c r="G42" s="111" t="s">
        <v>83</v>
      </c>
      <c r="H42" s="111" t="str">
        <f t="shared" si="0"/>
        <v>D|B-7541P</v>
      </c>
      <c r="I42" s="111">
        <v>125</v>
      </c>
      <c r="J42" s="114">
        <v>140</v>
      </c>
      <c r="K42" s="102"/>
      <c r="L42" s="102"/>
      <c r="M42" s="102"/>
      <c r="N42" s="102"/>
      <c r="O42" s="102"/>
      <c r="P42" s="102"/>
      <c r="Q42" s="102"/>
      <c r="R42" s="102"/>
      <c r="S42" s="102"/>
      <c r="T42" s="102"/>
      <c r="U42" s="102"/>
      <c r="V42" s="102"/>
      <c r="W42" s="102"/>
      <c r="X42" s="102"/>
      <c r="Y42" s="102"/>
      <c r="Z42" s="102"/>
      <c r="AA42" s="102"/>
    </row>
    <row r="43" spans="1:27" ht="15.75" customHeight="1" x14ac:dyDescent="0.2">
      <c r="A43" s="110" t="s">
        <v>185</v>
      </c>
      <c r="B43" s="111">
        <f>SUMIF('ISO20560 FILL IN'!V:V,Customer_Service_Tab!A43,'ISO20560 FILL IN'!W:W)</f>
        <v>0</v>
      </c>
      <c r="C43" s="112">
        <f>COUNTIF('ISO20560 FILL IN'!V:V,Customer_Service_Tab!A43)</f>
        <v>0</v>
      </c>
      <c r="D43" s="113">
        <f>IF(B43&gt;9,Prijzen!E43*B43,IF(B43&gt;4,Prijzen!D43*B43, IF(B43&gt;2,Prijzen!C43*B43, IF(B43&gt;0,Prijzen!B43*B43,0))))</f>
        <v>0</v>
      </c>
      <c r="E43" s="108" t="s">
        <v>120</v>
      </c>
      <c r="F43" s="110" t="s">
        <v>153</v>
      </c>
      <c r="G43" s="111" t="s">
        <v>83</v>
      </c>
      <c r="H43" s="111" t="str">
        <f t="shared" si="0"/>
        <v>E|B-7541P</v>
      </c>
      <c r="I43" s="111">
        <v>210</v>
      </c>
      <c r="J43" s="114">
        <v>140</v>
      </c>
      <c r="K43" s="102"/>
      <c r="L43" s="102"/>
      <c r="M43" s="102"/>
      <c r="N43" s="102"/>
      <c r="O43" s="102"/>
      <c r="P43" s="102"/>
      <c r="Q43" s="102"/>
      <c r="R43" s="102"/>
      <c r="S43" s="102"/>
      <c r="T43" s="102"/>
      <c r="U43" s="102"/>
      <c r="V43" s="102"/>
      <c r="W43" s="102"/>
      <c r="X43" s="102"/>
      <c r="Y43" s="102"/>
      <c r="Z43" s="102"/>
      <c r="AA43" s="102"/>
    </row>
    <row r="44" spans="1:27" ht="15.75" customHeight="1" x14ac:dyDescent="0.2">
      <c r="A44" s="110" t="s">
        <v>186</v>
      </c>
      <c r="B44" s="111">
        <f>SUMIF('ISO20560 FILL IN'!V:V,Customer_Service_Tab!A44,'ISO20560 FILL IN'!W:W)</f>
        <v>0</v>
      </c>
      <c r="C44" s="112">
        <f>COUNTIF('ISO20560 FILL IN'!V:V,Customer_Service_Tab!A44)</f>
        <v>0</v>
      </c>
      <c r="D44" s="113">
        <f>IF(B44&gt;9,Prijzen!E44*B44,IF(B44&gt;4,Prijzen!D44*B44, IF(B44&gt;2,Prijzen!C44*B44, IF(B44&gt;0,Prijzen!B44*B44,0))))</f>
        <v>0</v>
      </c>
      <c r="E44" s="108" t="s">
        <v>120</v>
      </c>
      <c r="F44" s="110" t="s">
        <v>155</v>
      </c>
      <c r="G44" s="111" t="s">
        <v>83</v>
      </c>
      <c r="H44" s="111" t="str">
        <f t="shared" si="0"/>
        <v>H|B-7541P</v>
      </c>
      <c r="I44" s="111">
        <v>210</v>
      </c>
      <c r="J44" s="114">
        <v>220</v>
      </c>
      <c r="K44" s="102"/>
      <c r="L44" s="102"/>
      <c r="M44" s="102"/>
      <c r="N44" s="102"/>
      <c r="O44" s="102"/>
      <c r="P44" s="102"/>
      <c r="Q44" s="102"/>
      <c r="R44" s="102"/>
      <c r="S44" s="102"/>
      <c r="T44" s="102"/>
      <c r="U44" s="102"/>
      <c r="V44" s="102"/>
      <c r="W44" s="102"/>
      <c r="X44" s="102"/>
      <c r="Y44" s="102"/>
      <c r="Z44" s="102"/>
      <c r="AA44" s="102"/>
    </row>
    <row r="45" spans="1:27" ht="15.75" customHeight="1" x14ac:dyDescent="0.2">
      <c r="A45" s="110" t="s">
        <v>187</v>
      </c>
      <c r="B45" s="111">
        <f>SUMIF('ISO20560 FILL IN'!V:V,Customer_Service_Tab!A45,'ISO20560 FILL IN'!W:W)</f>
        <v>0</v>
      </c>
      <c r="C45" s="112">
        <f>COUNTIF('ISO20560 FILL IN'!V:V,Customer_Service_Tab!A45)</f>
        <v>0</v>
      </c>
      <c r="D45" s="113">
        <f>IF(B45&gt;9,Prijzen!E45*B45,IF(B45&gt;4,Prijzen!D45*B45, IF(B45&gt;2,Prijzen!C45*B45, IF(B45&gt;0,Prijzen!B45*B45,0))))</f>
        <v>0</v>
      </c>
      <c r="E45" s="108" t="s">
        <v>120</v>
      </c>
      <c r="F45" s="110" t="s">
        <v>157</v>
      </c>
      <c r="G45" s="111" t="s">
        <v>83</v>
      </c>
      <c r="H45" s="111" t="str">
        <f t="shared" si="0"/>
        <v>A-Y|B-7541P</v>
      </c>
      <c r="I45" s="111">
        <v>30</v>
      </c>
      <c r="J45" s="114">
        <v>165</v>
      </c>
      <c r="K45" s="102"/>
      <c r="L45" s="102"/>
      <c r="M45" s="102"/>
      <c r="N45" s="102"/>
      <c r="O45" s="102"/>
      <c r="P45" s="102"/>
      <c r="Q45" s="102"/>
      <c r="R45" s="102"/>
      <c r="S45" s="102"/>
      <c r="T45" s="102"/>
      <c r="U45" s="102"/>
      <c r="V45" s="102"/>
      <c r="W45" s="102"/>
      <c r="X45" s="102"/>
      <c r="Y45" s="102"/>
      <c r="Z45" s="102"/>
      <c r="AA45" s="102"/>
    </row>
    <row r="46" spans="1:27" ht="15.75" customHeight="1" x14ac:dyDescent="0.2">
      <c r="A46" s="110" t="s">
        <v>188</v>
      </c>
      <c r="B46" s="111">
        <f>SUMIF('ISO20560 FILL IN'!V:V,Customer_Service_Tab!A46,'ISO20560 FILL IN'!W:W)</f>
        <v>0</v>
      </c>
      <c r="C46" s="112">
        <f>COUNTIF('ISO20560 FILL IN'!V:V,Customer_Service_Tab!A46)</f>
        <v>0</v>
      </c>
      <c r="D46" s="113">
        <f>IF(B46&gt;9,Prijzen!E46*B46,IF(B46&gt;4,Prijzen!D46*B46, IF(B46&gt;2,Prijzen!C46*B46, IF(B46&gt;0,Prijzen!B46*B46,0))))</f>
        <v>0</v>
      </c>
      <c r="E46" s="108" t="s">
        <v>120</v>
      </c>
      <c r="F46" s="110" t="s">
        <v>159</v>
      </c>
      <c r="G46" s="111" t="s">
        <v>83</v>
      </c>
      <c r="H46" s="111" t="str">
        <f t="shared" si="0"/>
        <v>B-Y|B-7541P</v>
      </c>
      <c r="I46" s="111">
        <v>60</v>
      </c>
      <c r="J46" s="114">
        <v>165</v>
      </c>
      <c r="K46" s="102"/>
      <c r="L46" s="102"/>
      <c r="M46" s="102"/>
      <c r="N46" s="102"/>
      <c r="O46" s="102"/>
      <c r="P46" s="102"/>
      <c r="Q46" s="102"/>
      <c r="R46" s="102"/>
      <c r="S46" s="102"/>
      <c r="T46" s="102"/>
      <c r="U46" s="102"/>
      <c r="V46" s="102"/>
      <c r="W46" s="102"/>
      <c r="X46" s="102"/>
      <c r="Y46" s="102"/>
      <c r="Z46" s="102"/>
      <c r="AA46" s="102"/>
    </row>
    <row r="47" spans="1:27" ht="15.75" customHeight="1" x14ac:dyDescent="0.2">
      <c r="A47" s="110" t="s">
        <v>189</v>
      </c>
      <c r="B47" s="111">
        <f>SUMIF('ISO20560 FILL IN'!V:V,Customer_Service_Tab!A47,'ISO20560 FILL IN'!W:W)</f>
        <v>0</v>
      </c>
      <c r="C47" s="112">
        <f>COUNTIF('ISO20560 FILL IN'!V:V,Customer_Service_Tab!A47)</f>
        <v>0</v>
      </c>
      <c r="D47" s="113">
        <f>IF(B47&gt;9,Prijzen!E47*B47,IF(B47&gt;4,Prijzen!D47*B47, IF(B47&gt;2,Prijzen!C47*B47, IF(B47&gt;0,Prijzen!B47*B47,0))))</f>
        <v>0</v>
      </c>
      <c r="E47" s="108" t="s">
        <v>120</v>
      </c>
      <c r="F47" s="110" t="s">
        <v>161</v>
      </c>
      <c r="G47" s="111" t="s">
        <v>83</v>
      </c>
      <c r="H47" s="111" t="str">
        <f t="shared" si="0"/>
        <v>C-Y|B-7541P</v>
      </c>
      <c r="I47" s="111">
        <v>90</v>
      </c>
      <c r="J47" s="114">
        <v>165</v>
      </c>
      <c r="K47" s="102"/>
      <c r="L47" s="102"/>
      <c r="M47" s="102"/>
      <c r="N47" s="102"/>
      <c r="O47" s="102"/>
      <c r="P47" s="102"/>
      <c r="Q47" s="102"/>
      <c r="R47" s="102"/>
      <c r="S47" s="102"/>
      <c r="T47" s="102"/>
      <c r="U47" s="102"/>
      <c r="V47" s="102"/>
      <c r="W47" s="102"/>
      <c r="X47" s="102"/>
      <c r="Y47" s="102"/>
      <c r="Z47" s="102"/>
      <c r="AA47" s="102"/>
    </row>
    <row r="48" spans="1:27" ht="15.75" customHeight="1" x14ac:dyDescent="0.2">
      <c r="A48" s="110" t="s">
        <v>190</v>
      </c>
      <c r="B48" s="111">
        <f>SUMIF('ISO20560 FILL IN'!V:V,Customer_Service_Tab!A48,'ISO20560 FILL IN'!W:W)</f>
        <v>0</v>
      </c>
      <c r="C48" s="112">
        <f>COUNTIF('ISO20560 FILL IN'!V:V,Customer_Service_Tab!A48)</f>
        <v>0</v>
      </c>
      <c r="D48" s="113">
        <f>IF(B48&gt;9,Prijzen!E48*B48,IF(B48&gt;4,Prijzen!D48*B48, IF(B48&gt;2,Prijzen!C48*B48, IF(B48&gt;0,Prijzen!B48*B48,0))))</f>
        <v>0</v>
      </c>
      <c r="E48" s="108" t="s">
        <v>120</v>
      </c>
      <c r="F48" s="110" t="s">
        <v>163</v>
      </c>
      <c r="G48" s="111" t="s">
        <v>83</v>
      </c>
      <c r="H48" s="111" t="str">
        <f t="shared" si="0"/>
        <v>D-Y|B-7541P</v>
      </c>
      <c r="I48" s="111">
        <v>125</v>
      </c>
      <c r="J48" s="114">
        <v>220</v>
      </c>
      <c r="K48" s="102"/>
      <c r="L48" s="102"/>
      <c r="M48" s="102"/>
      <c r="N48" s="102"/>
      <c r="O48" s="102"/>
      <c r="P48" s="102"/>
      <c r="Q48" s="102"/>
      <c r="R48" s="102"/>
      <c r="S48" s="102"/>
      <c r="T48" s="102"/>
      <c r="U48" s="102"/>
      <c r="V48" s="102"/>
      <c r="W48" s="102"/>
      <c r="X48" s="102"/>
      <c r="Y48" s="102"/>
      <c r="Z48" s="102"/>
      <c r="AA48" s="102"/>
    </row>
    <row r="49" spans="1:27" ht="15.75" customHeight="1" x14ac:dyDescent="0.2">
      <c r="A49" s="110" t="s">
        <v>191</v>
      </c>
      <c r="B49" s="111">
        <f>SUMIF('ISO20560 FILL IN'!V:V,Customer_Service_Tab!A49,'ISO20560 FILL IN'!W:W)</f>
        <v>0</v>
      </c>
      <c r="C49" s="112">
        <f>COUNTIF('ISO20560 FILL IN'!V:V,Customer_Service_Tab!A49)</f>
        <v>0</v>
      </c>
      <c r="D49" s="113">
        <f>IF(B49&gt;9,Prijzen!E49*B49,IF(B49&gt;4,Prijzen!D49*B49, IF(B49&gt;2,Prijzen!C49*B49, IF(B49&gt;0,Prijzen!B49*B49,0))))</f>
        <v>0</v>
      </c>
      <c r="E49" s="108" t="s">
        <v>120</v>
      </c>
      <c r="F49" s="110" t="s">
        <v>165</v>
      </c>
      <c r="G49" s="111" t="s">
        <v>83</v>
      </c>
      <c r="H49" s="111" t="str">
        <f t="shared" si="0"/>
        <v>E-Y|B-7541P</v>
      </c>
      <c r="I49" s="111">
        <v>210</v>
      </c>
      <c r="J49" s="114">
        <v>220</v>
      </c>
      <c r="K49" s="102"/>
      <c r="L49" s="102"/>
      <c r="M49" s="102"/>
      <c r="N49" s="102"/>
      <c r="O49" s="102"/>
      <c r="P49" s="102"/>
      <c r="Q49" s="102"/>
      <c r="R49" s="102"/>
      <c r="S49" s="102"/>
      <c r="T49" s="102"/>
      <c r="U49" s="102"/>
      <c r="V49" s="102"/>
      <c r="W49" s="102"/>
      <c r="X49" s="102"/>
      <c r="Y49" s="102"/>
      <c r="Z49" s="102"/>
      <c r="AA49" s="102"/>
    </row>
    <row r="50" spans="1:27" ht="15.75" customHeight="1" x14ac:dyDescent="0.2">
      <c r="A50" s="110" t="s">
        <v>192</v>
      </c>
      <c r="B50" s="111">
        <f>SUMIF('ISO20560 FILL IN'!V:V,Customer_Service_Tab!A50,'ISO20560 FILL IN'!W:W)</f>
        <v>0</v>
      </c>
      <c r="C50" s="112">
        <f>COUNTIF('ISO20560 FILL IN'!V:V,Customer_Service_Tab!A50)</f>
        <v>0</v>
      </c>
      <c r="D50" s="113">
        <f>IF(B50&gt;9,Prijzen!E50*B50,IF(B50&gt;4,Prijzen!D50*B50, IF(B50&gt;2,Prijzen!C50*B50, IF(B50&gt;0,Prijzen!B50*B50,0))))</f>
        <v>0</v>
      </c>
      <c r="E50" s="108" t="s">
        <v>120</v>
      </c>
      <c r="F50" s="110" t="s">
        <v>167</v>
      </c>
      <c r="G50" s="111" t="s">
        <v>83</v>
      </c>
      <c r="H50" s="111" t="str">
        <f t="shared" si="0"/>
        <v>H-Y|B-7541P</v>
      </c>
      <c r="I50" s="111">
        <v>210</v>
      </c>
      <c r="J50" s="114">
        <v>340</v>
      </c>
      <c r="K50" s="102"/>
      <c r="L50" s="102"/>
      <c r="M50" s="102"/>
      <c r="N50" s="102"/>
      <c r="O50" s="102"/>
      <c r="P50" s="102"/>
      <c r="Q50" s="102"/>
      <c r="R50" s="102"/>
      <c r="S50" s="102"/>
      <c r="T50" s="102"/>
      <c r="U50" s="102"/>
      <c r="V50" s="102"/>
      <c r="W50" s="102"/>
      <c r="X50" s="102"/>
      <c r="Y50" s="102"/>
      <c r="Z50" s="102"/>
      <c r="AA50" s="102"/>
    </row>
    <row r="51" spans="1:27" ht="15.75" customHeight="1" x14ac:dyDescent="0.2">
      <c r="A51" s="110" t="s">
        <v>193</v>
      </c>
      <c r="B51" s="111">
        <f>SUMIF('ISO20560 FILL IN'!V:V,Customer_Service_Tab!A51,'ISO20560 FILL IN'!W:W)</f>
        <v>0</v>
      </c>
      <c r="C51" s="112">
        <f>COUNTIF('ISO20560 FILL IN'!V:V,Customer_Service_Tab!A51)</f>
        <v>0</v>
      </c>
      <c r="D51" s="113">
        <f>IF(B51&gt;9,Prijzen!E51*B51,IF(B51&gt;4,Prijzen!D51*B51, IF(B51&gt;2,Prijzen!C51*B51, IF(B51&gt;0,Prijzen!B51*B51,0))))</f>
        <v>0</v>
      </c>
      <c r="E51" s="108" t="s">
        <v>120</v>
      </c>
      <c r="F51" s="110" t="s">
        <v>77</v>
      </c>
      <c r="G51" s="111" t="s">
        <v>83</v>
      </c>
      <c r="H51" s="111" t="str">
        <f t="shared" si="0"/>
        <v>HPHV|B-7541P</v>
      </c>
      <c r="I51" s="111">
        <v>100</v>
      </c>
      <c r="J51" s="114">
        <v>800</v>
      </c>
      <c r="K51" s="102"/>
      <c r="L51" s="102"/>
      <c r="M51" s="102"/>
      <c r="N51" s="102"/>
      <c r="O51" s="102"/>
      <c r="P51" s="102"/>
      <c r="Q51" s="102"/>
      <c r="R51" s="102"/>
      <c r="S51" s="102"/>
      <c r="T51" s="102"/>
      <c r="U51" s="102"/>
      <c r="V51" s="102"/>
      <c r="W51" s="102"/>
      <c r="X51" s="102"/>
      <c r="Y51" s="102"/>
      <c r="Z51" s="102"/>
      <c r="AA51" s="102"/>
    </row>
    <row r="52" spans="1:27" ht="15.75" customHeight="1" x14ac:dyDescent="0.2">
      <c r="A52" s="115" t="s">
        <v>194</v>
      </c>
      <c r="B52" s="116">
        <f>SUMIF('ISO20560 FILL IN'!V:V,Customer_Service_Tab!A52,'ISO20560 FILL IN'!W:W)</f>
        <v>0</v>
      </c>
      <c r="C52" s="117">
        <f>COUNTIF('ISO20560 FILL IN'!V:V,Customer_Service_Tab!A52)</f>
        <v>0</v>
      </c>
      <c r="D52" s="118">
        <f>IF(B52&gt;9,Prijzen!E52*B52,IF(B52&gt;4,Prijzen!D52*B52, IF(B52&gt;2,Prijzen!C52*B52, IF(B52&gt;0,Prijzen!B52*B52,0))))</f>
        <v>0</v>
      </c>
      <c r="E52" s="108" t="s">
        <v>120</v>
      </c>
      <c r="F52" s="115" t="s">
        <v>121</v>
      </c>
      <c r="G52" s="116" t="s">
        <v>84</v>
      </c>
      <c r="H52" s="116" t="str">
        <f t="shared" si="0"/>
        <v>A360|B-7529P</v>
      </c>
      <c r="I52" s="116">
        <v>175</v>
      </c>
      <c r="J52" s="119">
        <v>85</v>
      </c>
      <c r="K52" s="102"/>
      <c r="L52" s="102"/>
      <c r="M52" s="102"/>
      <c r="N52" s="102"/>
      <c r="O52" s="102"/>
      <c r="P52" s="102"/>
      <c r="Q52" s="102"/>
      <c r="R52" s="102"/>
      <c r="S52" s="102"/>
      <c r="T52" s="102"/>
      <c r="U52" s="102"/>
      <c r="V52" s="102"/>
      <c r="W52" s="102"/>
      <c r="X52" s="102"/>
      <c r="Y52" s="102"/>
      <c r="Z52" s="102"/>
      <c r="AA52" s="102"/>
    </row>
    <row r="53" spans="1:27" ht="15.75" customHeight="1" x14ac:dyDescent="0.2">
      <c r="A53" s="115" t="s">
        <v>195</v>
      </c>
      <c r="B53" s="116">
        <f>SUMIF('ISO20560 FILL IN'!V:V,Customer_Service_Tab!A53,'ISO20560 FILL IN'!W:W)</f>
        <v>0</v>
      </c>
      <c r="C53" s="117">
        <f>COUNTIF('ISO20560 FILL IN'!V:V,Customer_Service_Tab!A53)</f>
        <v>0</v>
      </c>
      <c r="D53" s="118">
        <f>IF(B53&gt;9,Prijzen!E53*B53,IF(B53&gt;4,Prijzen!D53*B53, IF(B53&gt;2,Prijzen!C53*B53, IF(B53&gt;0,Prijzen!B53*B53,0))))</f>
        <v>0</v>
      </c>
      <c r="E53" s="108" t="s">
        <v>120</v>
      </c>
      <c r="F53" s="115" t="s">
        <v>123</v>
      </c>
      <c r="G53" s="116" t="s">
        <v>84</v>
      </c>
      <c r="H53" s="116" t="str">
        <f t="shared" si="0"/>
        <v>B360|B-7529P</v>
      </c>
      <c r="I53" s="116">
        <v>350</v>
      </c>
      <c r="J53" s="119">
        <v>85</v>
      </c>
      <c r="K53" s="102"/>
      <c r="L53" s="102"/>
      <c r="M53" s="102"/>
      <c r="N53" s="102"/>
      <c r="O53" s="102"/>
      <c r="P53" s="102"/>
      <c r="Q53" s="102"/>
      <c r="R53" s="102"/>
      <c r="S53" s="102"/>
      <c r="T53" s="102"/>
      <c r="U53" s="102"/>
      <c r="V53" s="102"/>
      <c r="W53" s="102"/>
      <c r="X53" s="102"/>
      <c r="Y53" s="102"/>
      <c r="Z53" s="102"/>
      <c r="AA53" s="102"/>
    </row>
    <row r="54" spans="1:27" ht="15.75" customHeight="1" x14ac:dyDescent="0.2">
      <c r="A54" s="115" t="s">
        <v>196</v>
      </c>
      <c r="B54" s="116">
        <f>SUMIF('ISO20560 FILL IN'!V:V,Customer_Service_Tab!A54,'ISO20560 FILL IN'!W:W)</f>
        <v>0</v>
      </c>
      <c r="C54" s="117">
        <f>COUNTIF('ISO20560 FILL IN'!V:V,Customer_Service_Tab!A54)</f>
        <v>0</v>
      </c>
      <c r="D54" s="118">
        <f>IF(B54&gt;9,Prijzen!E54*B54,IF(B54&gt;4,Prijzen!D54*B54, IF(B54&gt;2,Prijzen!C54*B54, IF(B54&gt;0,Prijzen!B54*B54,0))))</f>
        <v>0</v>
      </c>
      <c r="E54" s="108" t="s">
        <v>120</v>
      </c>
      <c r="F54" s="115" t="s">
        <v>125</v>
      </c>
      <c r="G54" s="116" t="s">
        <v>84</v>
      </c>
      <c r="H54" s="116" t="str">
        <f t="shared" si="0"/>
        <v>C360|B-7529P</v>
      </c>
      <c r="I54" s="116">
        <v>500</v>
      </c>
      <c r="J54" s="119">
        <v>85</v>
      </c>
      <c r="K54" s="102"/>
      <c r="L54" s="102"/>
      <c r="M54" s="102"/>
      <c r="N54" s="102"/>
      <c r="O54" s="102"/>
      <c r="P54" s="102"/>
      <c r="Q54" s="102"/>
      <c r="R54" s="102"/>
      <c r="S54" s="102"/>
      <c r="T54" s="102"/>
      <c r="U54" s="102"/>
      <c r="V54" s="102"/>
      <c r="W54" s="102"/>
      <c r="X54" s="102"/>
      <c r="Y54" s="102"/>
      <c r="Z54" s="102"/>
      <c r="AA54" s="102"/>
    </row>
    <row r="55" spans="1:27" ht="15.75" customHeight="1" x14ac:dyDescent="0.2">
      <c r="A55" s="115" t="s">
        <v>197</v>
      </c>
      <c r="B55" s="116">
        <f>SUMIF('ISO20560 FILL IN'!V:V,Customer_Service_Tab!A55,'ISO20560 FILL IN'!W:W)</f>
        <v>0</v>
      </c>
      <c r="C55" s="117">
        <f>COUNTIF('ISO20560 FILL IN'!V:V,Customer_Service_Tab!A55)</f>
        <v>0</v>
      </c>
      <c r="D55" s="118">
        <f>IF(B55&gt;9,Prijzen!E55*B55,IF(B55&gt;4,Prijzen!D55*B55, IF(B55&gt;2,Prijzen!C55*B55, IF(B55&gt;0,Prijzen!B55*B55,0))))</f>
        <v>0</v>
      </c>
      <c r="E55" s="108" t="s">
        <v>120</v>
      </c>
      <c r="F55" s="115" t="s">
        <v>127</v>
      </c>
      <c r="G55" s="116" t="s">
        <v>84</v>
      </c>
      <c r="H55" s="116" t="str">
        <f t="shared" si="0"/>
        <v>D360|B-7529P</v>
      </c>
      <c r="I55" s="116">
        <v>1000</v>
      </c>
      <c r="J55" s="119">
        <v>120</v>
      </c>
      <c r="K55" s="102"/>
      <c r="L55" s="102"/>
      <c r="M55" s="102"/>
      <c r="N55" s="102"/>
      <c r="O55" s="102"/>
      <c r="P55" s="102"/>
      <c r="Q55" s="102"/>
      <c r="R55" s="102"/>
      <c r="S55" s="102"/>
      <c r="T55" s="102"/>
      <c r="U55" s="102"/>
      <c r="V55" s="102"/>
      <c r="W55" s="102"/>
      <c r="X55" s="102"/>
      <c r="Y55" s="102"/>
      <c r="Z55" s="102"/>
      <c r="AA55" s="102"/>
    </row>
    <row r="56" spans="1:27" ht="15.75" customHeight="1" x14ac:dyDescent="0.2">
      <c r="A56" s="115" t="s">
        <v>198</v>
      </c>
      <c r="B56" s="116">
        <f>SUMIF('ISO20560 FILL IN'!V:V,Customer_Service_Tab!A56,'ISO20560 FILL IN'!W:W)</f>
        <v>0</v>
      </c>
      <c r="C56" s="117">
        <f>COUNTIF('ISO20560 FILL IN'!V:V,Customer_Service_Tab!A56)</f>
        <v>0</v>
      </c>
      <c r="D56" s="118">
        <f>IF(B56&gt;9,Prijzen!E56*B56,IF(B56&gt;4,Prijzen!D56*B56, IF(B56&gt;2,Prijzen!C56*B56, IF(B56&gt;0,Prijzen!B56*B56,0))))</f>
        <v>0</v>
      </c>
      <c r="E56" s="108" t="s">
        <v>120</v>
      </c>
      <c r="F56" s="115" t="s">
        <v>129</v>
      </c>
      <c r="G56" s="116" t="s">
        <v>84</v>
      </c>
      <c r="H56" s="116" t="str">
        <f t="shared" si="0"/>
        <v>E360|B-7529P</v>
      </c>
      <c r="I56" s="116">
        <v>1700</v>
      </c>
      <c r="J56" s="119">
        <v>120</v>
      </c>
      <c r="K56" s="102"/>
      <c r="L56" s="102"/>
      <c r="M56" s="102"/>
      <c r="N56" s="102"/>
      <c r="O56" s="102"/>
      <c r="P56" s="102"/>
      <c r="Q56" s="102"/>
      <c r="R56" s="102"/>
      <c r="S56" s="102"/>
      <c r="T56" s="102"/>
      <c r="U56" s="102"/>
      <c r="V56" s="102"/>
      <c r="W56" s="102"/>
      <c r="X56" s="102"/>
      <c r="Y56" s="102"/>
      <c r="Z56" s="102"/>
      <c r="AA56" s="102"/>
    </row>
    <row r="57" spans="1:27" ht="15.75" customHeight="1" x14ac:dyDescent="0.2">
      <c r="A57" s="115" t="s">
        <v>199</v>
      </c>
      <c r="B57" s="116">
        <f>SUMIF('ISO20560 FILL IN'!V:V,Customer_Service_Tab!A57,'ISO20560 FILL IN'!W:W)</f>
        <v>0</v>
      </c>
      <c r="C57" s="117">
        <f>COUNTIF('ISO20560 FILL IN'!V:V,Customer_Service_Tab!A57)</f>
        <v>0</v>
      </c>
      <c r="D57" s="118">
        <f>IF(B57&gt;9,Prijzen!E57*B57,IF(B57&gt;4,Prijzen!D57*B57, IF(B57&gt;2,Prijzen!C57*B57, IF(B57&gt;0,Prijzen!B57*B57,0))))</f>
        <v>0</v>
      </c>
      <c r="E57" s="108" t="s">
        <v>120</v>
      </c>
      <c r="F57" s="115" t="s">
        <v>131</v>
      </c>
      <c r="G57" s="116" t="s">
        <v>84</v>
      </c>
      <c r="H57" s="116" t="str">
        <f t="shared" si="0"/>
        <v>H360 (roll)|B-7529P</v>
      </c>
      <c r="I57" s="116">
        <v>30000</v>
      </c>
      <c r="J57" s="119">
        <v>200</v>
      </c>
      <c r="K57" s="102"/>
      <c r="L57" s="102"/>
      <c r="M57" s="102"/>
      <c r="N57" s="102"/>
      <c r="O57" s="102"/>
      <c r="P57" s="102"/>
      <c r="Q57" s="102"/>
      <c r="R57" s="102"/>
      <c r="S57" s="102"/>
      <c r="T57" s="102"/>
      <c r="U57" s="102"/>
      <c r="V57" s="102"/>
      <c r="W57" s="102"/>
      <c r="X57" s="102"/>
      <c r="Y57" s="102"/>
      <c r="Z57" s="102"/>
      <c r="AA57" s="102"/>
    </row>
    <row r="58" spans="1:27" ht="15.75" customHeight="1" x14ac:dyDescent="0.2">
      <c r="A58" s="115" t="s">
        <v>200</v>
      </c>
      <c r="B58" s="116">
        <f>SUMIF('ISO20560 FILL IN'!V:V,Customer_Service_Tab!A58,'ISO20560 FILL IN'!W:W)</f>
        <v>0</v>
      </c>
      <c r="C58" s="117">
        <f>COUNTIF('ISO20560 FILL IN'!V:V,Customer_Service_Tab!A58)</f>
        <v>0</v>
      </c>
      <c r="D58" s="118">
        <f>IF(B58&gt;9,Prijzen!E58*B58,IF(B58&gt;4,Prijzen!D58*B58, IF(B58&gt;2,Prijzen!C58*B58, IF(B58&gt;0,Prijzen!B58*B58,0))))</f>
        <v>0</v>
      </c>
      <c r="E58" s="108" t="s">
        <v>120</v>
      </c>
      <c r="F58" s="115" t="s">
        <v>133</v>
      </c>
      <c r="G58" s="116" t="s">
        <v>84</v>
      </c>
      <c r="H58" s="116" t="str">
        <f t="shared" si="0"/>
        <v>A360-Y|B-7529P</v>
      </c>
      <c r="I58" s="116">
        <v>175</v>
      </c>
      <c r="J58" s="119">
        <v>135</v>
      </c>
      <c r="K58" s="102"/>
      <c r="L58" s="102"/>
      <c r="M58" s="102"/>
      <c r="N58" s="102"/>
      <c r="O58" s="102"/>
      <c r="P58" s="102"/>
      <c r="Q58" s="102"/>
      <c r="R58" s="102"/>
      <c r="S58" s="102"/>
      <c r="T58" s="102"/>
      <c r="U58" s="102"/>
      <c r="V58" s="102"/>
      <c r="W58" s="102"/>
      <c r="X58" s="102"/>
      <c r="Y58" s="102"/>
      <c r="Z58" s="102"/>
      <c r="AA58" s="102"/>
    </row>
    <row r="59" spans="1:27" ht="15.75" customHeight="1" x14ac:dyDescent="0.2">
      <c r="A59" s="115" t="s">
        <v>201</v>
      </c>
      <c r="B59" s="116">
        <f>SUMIF('ISO20560 FILL IN'!V:V,Customer_Service_Tab!A59,'ISO20560 FILL IN'!W:W)</f>
        <v>0</v>
      </c>
      <c r="C59" s="117">
        <f>COUNTIF('ISO20560 FILL IN'!V:V,Customer_Service_Tab!A59)</f>
        <v>0</v>
      </c>
      <c r="D59" s="118">
        <f>IF(B59&gt;9,Prijzen!E59*B59,IF(B59&gt;4,Prijzen!D59*B59, IF(B59&gt;2,Prijzen!C59*B59, IF(B59&gt;0,Prijzen!B59*B59,0))))</f>
        <v>0</v>
      </c>
      <c r="E59" s="108" t="s">
        <v>120</v>
      </c>
      <c r="F59" s="115" t="s">
        <v>135</v>
      </c>
      <c r="G59" s="116" t="s">
        <v>84</v>
      </c>
      <c r="H59" s="116" t="str">
        <f t="shared" si="0"/>
        <v>B360-Y|B-7529P</v>
      </c>
      <c r="I59" s="116">
        <v>350</v>
      </c>
      <c r="J59" s="119">
        <v>135</v>
      </c>
      <c r="K59" s="102"/>
      <c r="L59" s="102"/>
      <c r="M59" s="102"/>
      <c r="N59" s="102"/>
      <c r="O59" s="102"/>
      <c r="P59" s="102"/>
      <c r="Q59" s="102"/>
      <c r="R59" s="102"/>
      <c r="S59" s="102"/>
      <c r="T59" s="102"/>
      <c r="U59" s="102"/>
      <c r="V59" s="102"/>
      <c r="W59" s="102"/>
      <c r="X59" s="102"/>
      <c r="Y59" s="102"/>
      <c r="Z59" s="102"/>
      <c r="AA59" s="102"/>
    </row>
    <row r="60" spans="1:27" ht="15.75" customHeight="1" x14ac:dyDescent="0.2">
      <c r="A60" s="115" t="s">
        <v>202</v>
      </c>
      <c r="B60" s="116">
        <f>SUMIF('ISO20560 FILL IN'!V:V,Customer_Service_Tab!A60,'ISO20560 FILL IN'!W:W)</f>
        <v>0</v>
      </c>
      <c r="C60" s="117">
        <f>COUNTIF('ISO20560 FILL IN'!V:V,Customer_Service_Tab!A60)</f>
        <v>0</v>
      </c>
      <c r="D60" s="118">
        <f>IF(B60&gt;9,Prijzen!E60*B60,IF(B60&gt;4,Prijzen!D60*B60, IF(B60&gt;2,Prijzen!C60*B60, IF(B60&gt;0,Prijzen!B60*B60,0))))</f>
        <v>0</v>
      </c>
      <c r="E60" s="108" t="s">
        <v>120</v>
      </c>
      <c r="F60" s="115" t="s">
        <v>137</v>
      </c>
      <c r="G60" s="116" t="s">
        <v>84</v>
      </c>
      <c r="H60" s="116" t="str">
        <f t="shared" si="0"/>
        <v>C360-Y|B-7529P</v>
      </c>
      <c r="I60" s="116">
        <v>500</v>
      </c>
      <c r="J60" s="119">
        <v>135</v>
      </c>
      <c r="K60" s="102"/>
      <c r="L60" s="102"/>
      <c r="M60" s="102"/>
      <c r="N60" s="102"/>
      <c r="O60" s="102"/>
      <c r="P60" s="102"/>
      <c r="Q60" s="102"/>
      <c r="R60" s="102"/>
      <c r="S60" s="102"/>
      <c r="T60" s="102"/>
      <c r="U60" s="102"/>
      <c r="V60" s="102"/>
      <c r="W60" s="102"/>
      <c r="X60" s="102"/>
      <c r="Y60" s="102"/>
      <c r="Z60" s="102"/>
      <c r="AA60" s="102"/>
    </row>
    <row r="61" spans="1:27" ht="15.75" customHeight="1" x14ac:dyDescent="0.2">
      <c r="A61" s="115" t="s">
        <v>203</v>
      </c>
      <c r="B61" s="116">
        <f>SUMIF('ISO20560 FILL IN'!V:V,Customer_Service_Tab!A61,'ISO20560 FILL IN'!W:W)</f>
        <v>0</v>
      </c>
      <c r="C61" s="117">
        <f>COUNTIF('ISO20560 FILL IN'!V:V,Customer_Service_Tab!A61)</f>
        <v>0</v>
      </c>
      <c r="D61" s="118">
        <f>IF(B61&gt;9,Prijzen!E61*B61,IF(B61&gt;4,Prijzen!D61*B61, IF(B61&gt;2,Prijzen!C61*B61, IF(B61&gt;0,Prijzen!B61*B61,0))))</f>
        <v>0</v>
      </c>
      <c r="E61" s="108" t="s">
        <v>120</v>
      </c>
      <c r="F61" s="115" t="s">
        <v>139</v>
      </c>
      <c r="G61" s="116" t="s">
        <v>84</v>
      </c>
      <c r="H61" s="116" t="str">
        <f t="shared" si="0"/>
        <v>D360-Y|B-7529P</v>
      </c>
      <c r="I61" s="116">
        <v>1000</v>
      </c>
      <c r="J61" s="119">
        <v>180</v>
      </c>
      <c r="K61" s="102"/>
      <c r="L61" s="102"/>
      <c r="M61" s="102"/>
      <c r="N61" s="102"/>
      <c r="O61" s="102"/>
      <c r="P61" s="102"/>
      <c r="Q61" s="102"/>
      <c r="R61" s="102"/>
      <c r="S61" s="102"/>
      <c r="T61" s="102"/>
      <c r="U61" s="102"/>
      <c r="V61" s="102"/>
      <c r="W61" s="102"/>
      <c r="X61" s="102"/>
      <c r="Y61" s="102"/>
      <c r="Z61" s="102"/>
      <c r="AA61" s="102"/>
    </row>
    <row r="62" spans="1:27" ht="15.75" customHeight="1" x14ac:dyDescent="0.2">
      <c r="A62" s="115" t="s">
        <v>204</v>
      </c>
      <c r="B62" s="116">
        <f>SUMIF('ISO20560 FILL IN'!V:V,Customer_Service_Tab!A62,'ISO20560 FILL IN'!W:W)</f>
        <v>0</v>
      </c>
      <c r="C62" s="117">
        <f>COUNTIF('ISO20560 FILL IN'!V:V,Customer_Service_Tab!A62)</f>
        <v>0</v>
      </c>
      <c r="D62" s="118">
        <f>IF(B62&gt;9,Prijzen!E62*B62,IF(B62&gt;4,Prijzen!D62*B62, IF(B62&gt;2,Prijzen!C62*B62, IF(B62&gt;0,Prijzen!B62*B62,0))))</f>
        <v>0</v>
      </c>
      <c r="E62" s="108" t="s">
        <v>120</v>
      </c>
      <c r="F62" s="115" t="s">
        <v>141</v>
      </c>
      <c r="G62" s="116" t="s">
        <v>84</v>
      </c>
      <c r="H62" s="116" t="str">
        <f t="shared" si="0"/>
        <v>E360-Y|B-7529P</v>
      </c>
      <c r="I62" s="116">
        <v>1700</v>
      </c>
      <c r="J62" s="119">
        <v>180</v>
      </c>
      <c r="K62" s="102"/>
      <c r="L62" s="102"/>
      <c r="M62" s="102"/>
      <c r="N62" s="102"/>
      <c r="O62" s="102"/>
      <c r="P62" s="102"/>
      <c r="Q62" s="102"/>
      <c r="R62" s="102"/>
      <c r="S62" s="102"/>
      <c r="T62" s="102"/>
      <c r="U62" s="102"/>
      <c r="V62" s="102"/>
      <c r="W62" s="102"/>
      <c r="X62" s="102"/>
      <c r="Y62" s="102"/>
      <c r="Z62" s="102"/>
      <c r="AA62" s="102"/>
    </row>
    <row r="63" spans="1:27" ht="15.75" customHeight="1" x14ac:dyDescent="0.2">
      <c r="A63" s="115" t="s">
        <v>205</v>
      </c>
      <c r="B63" s="116">
        <f>SUMIF('ISO20560 FILL IN'!V:V,Customer_Service_Tab!A63,'ISO20560 FILL IN'!W:W)</f>
        <v>0</v>
      </c>
      <c r="C63" s="117">
        <f>COUNTIF('ISO20560 FILL IN'!V:V,Customer_Service_Tab!A63)</f>
        <v>0</v>
      </c>
      <c r="D63" s="118">
        <f>IF(B63&gt;9,Prijzen!E63*B63,IF(B63&gt;4,Prijzen!D63*B63, IF(B63&gt;2,Prijzen!C63*B63, IF(B63&gt;0,Prijzen!B63*B63,0))))</f>
        <v>0</v>
      </c>
      <c r="E63" s="108" t="s">
        <v>120</v>
      </c>
      <c r="F63" s="115" t="s">
        <v>143</v>
      </c>
      <c r="G63" s="116" t="s">
        <v>84</v>
      </c>
      <c r="H63" s="116" t="str">
        <f t="shared" si="0"/>
        <v>H360-Y (roll)|B-7529P</v>
      </c>
      <c r="I63" s="116">
        <v>30000</v>
      </c>
      <c r="J63" s="119">
        <v>300</v>
      </c>
      <c r="K63" s="102"/>
      <c r="L63" s="102"/>
      <c r="M63" s="102"/>
      <c r="N63" s="102"/>
      <c r="O63" s="102"/>
      <c r="P63" s="102"/>
      <c r="Q63" s="102"/>
      <c r="R63" s="102"/>
      <c r="S63" s="102"/>
      <c r="T63" s="102"/>
      <c r="U63" s="102"/>
      <c r="V63" s="102"/>
      <c r="W63" s="102"/>
      <c r="X63" s="102"/>
      <c r="Y63" s="102"/>
      <c r="Z63" s="102"/>
      <c r="AA63" s="102"/>
    </row>
    <row r="64" spans="1:27" ht="15.75" customHeight="1" x14ac:dyDescent="0.2">
      <c r="A64" s="115" t="s">
        <v>206</v>
      </c>
      <c r="B64" s="116">
        <f>SUMIF('ISO20560 FILL IN'!V:V,Customer_Service_Tab!A64,'ISO20560 FILL IN'!W:W)</f>
        <v>0</v>
      </c>
      <c r="C64" s="117">
        <f>COUNTIF('ISO20560 FILL IN'!V:V,Customer_Service_Tab!A64)</f>
        <v>0</v>
      </c>
      <c r="D64" s="118">
        <f>IF(B64&gt;9,Prijzen!E64*B64,IF(B64&gt;4,Prijzen!D64*B64, IF(B64&gt;2,Prijzen!C64*B64, IF(B64&gt;0,Prijzen!B64*B64,0))))</f>
        <v>0</v>
      </c>
      <c r="E64" s="108" t="s">
        <v>120</v>
      </c>
      <c r="F64" s="115" t="s">
        <v>145</v>
      </c>
      <c r="G64" s="116" t="s">
        <v>84</v>
      </c>
      <c r="H64" s="116" t="str">
        <f t="shared" si="0"/>
        <v>A|B-7529P</v>
      </c>
      <c r="I64" s="116">
        <v>30</v>
      </c>
      <c r="J64" s="119">
        <v>100</v>
      </c>
      <c r="K64" s="102"/>
      <c r="L64" s="102"/>
      <c r="M64" s="102"/>
      <c r="N64" s="102"/>
      <c r="O64" s="102"/>
      <c r="P64" s="102"/>
      <c r="Q64" s="102"/>
      <c r="R64" s="102"/>
      <c r="S64" s="102"/>
      <c r="T64" s="102"/>
      <c r="U64" s="102"/>
      <c r="V64" s="102"/>
      <c r="W64" s="102"/>
      <c r="X64" s="102"/>
      <c r="Y64" s="102"/>
      <c r="Z64" s="102"/>
      <c r="AA64" s="102"/>
    </row>
    <row r="65" spans="1:27" ht="15.75" customHeight="1" x14ac:dyDescent="0.2">
      <c r="A65" s="115" t="s">
        <v>207</v>
      </c>
      <c r="B65" s="116">
        <f>SUMIF('ISO20560 FILL IN'!V:V,Customer_Service_Tab!A65,'ISO20560 FILL IN'!W:W)</f>
        <v>0</v>
      </c>
      <c r="C65" s="117">
        <f>COUNTIF('ISO20560 FILL IN'!V:V,Customer_Service_Tab!A65)</f>
        <v>0</v>
      </c>
      <c r="D65" s="118">
        <f>IF(B65&gt;9,Prijzen!E65*B65,IF(B65&gt;4,Prijzen!D65*B65, IF(B65&gt;2,Prijzen!C65*B65, IF(B65&gt;0,Prijzen!B65*B65,0))))</f>
        <v>0</v>
      </c>
      <c r="E65" s="108" t="s">
        <v>120</v>
      </c>
      <c r="F65" s="115" t="s">
        <v>147</v>
      </c>
      <c r="G65" s="116" t="s">
        <v>84</v>
      </c>
      <c r="H65" s="116" t="str">
        <f t="shared" si="0"/>
        <v>B|B-7529P</v>
      </c>
      <c r="I65" s="116">
        <v>60</v>
      </c>
      <c r="J65" s="119">
        <v>100</v>
      </c>
      <c r="K65" s="102"/>
      <c r="L65" s="102"/>
      <c r="M65" s="102"/>
      <c r="N65" s="102"/>
      <c r="O65" s="102"/>
      <c r="P65" s="102"/>
      <c r="Q65" s="102"/>
      <c r="R65" s="102"/>
      <c r="S65" s="102"/>
      <c r="T65" s="102"/>
      <c r="U65" s="102"/>
      <c r="V65" s="102"/>
      <c r="W65" s="102"/>
      <c r="X65" s="102"/>
      <c r="Y65" s="102"/>
      <c r="Z65" s="102"/>
      <c r="AA65" s="102"/>
    </row>
    <row r="66" spans="1:27" ht="15.75" customHeight="1" x14ac:dyDescent="0.2">
      <c r="A66" s="115" t="s">
        <v>208</v>
      </c>
      <c r="B66" s="116">
        <f>SUMIF('ISO20560 FILL IN'!V:V,Customer_Service_Tab!A66,'ISO20560 FILL IN'!W:W)</f>
        <v>0</v>
      </c>
      <c r="C66" s="117">
        <f>COUNTIF('ISO20560 FILL IN'!V:V,Customer_Service_Tab!A66)</f>
        <v>0</v>
      </c>
      <c r="D66" s="118">
        <f>IF(B66&gt;9,Prijzen!E66*B66,IF(B66&gt;4,Prijzen!D66*B66, IF(B66&gt;2,Prijzen!C66*B66, IF(B66&gt;0,Prijzen!B66*B66,0))))</f>
        <v>0</v>
      </c>
      <c r="E66" s="108" t="s">
        <v>120</v>
      </c>
      <c r="F66" s="115" t="s">
        <v>149</v>
      </c>
      <c r="G66" s="116" t="s">
        <v>84</v>
      </c>
      <c r="H66" s="116" t="str">
        <f t="shared" si="0"/>
        <v>C|B-7529P</v>
      </c>
      <c r="I66" s="116">
        <v>90</v>
      </c>
      <c r="J66" s="119">
        <v>100</v>
      </c>
      <c r="K66" s="102"/>
      <c r="L66" s="102"/>
      <c r="M66" s="102"/>
      <c r="N66" s="102"/>
      <c r="O66" s="102"/>
      <c r="P66" s="102"/>
      <c r="Q66" s="102"/>
      <c r="R66" s="102"/>
      <c r="S66" s="102"/>
      <c r="T66" s="102"/>
      <c r="U66" s="102"/>
      <c r="V66" s="102"/>
      <c r="W66" s="102"/>
      <c r="X66" s="102"/>
      <c r="Y66" s="102"/>
      <c r="Z66" s="102"/>
      <c r="AA66" s="102"/>
    </row>
    <row r="67" spans="1:27" ht="15.75" customHeight="1" x14ac:dyDescent="0.2">
      <c r="A67" s="115" t="s">
        <v>209</v>
      </c>
      <c r="B67" s="116">
        <f>SUMIF('ISO20560 FILL IN'!V:V,Customer_Service_Tab!A67,'ISO20560 FILL IN'!W:W)</f>
        <v>0</v>
      </c>
      <c r="C67" s="117">
        <f>COUNTIF('ISO20560 FILL IN'!V:V,Customer_Service_Tab!A67)</f>
        <v>0</v>
      </c>
      <c r="D67" s="118">
        <f>IF(B67&gt;9,Prijzen!E67*B67,IF(B67&gt;4,Prijzen!D67*B67, IF(B67&gt;2,Prijzen!C67*B67, IF(B67&gt;0,Prijzen!B67*B67,0))))</f>
        <v>0</v>
      </c>
      <c r="E67" s="108" t="s">
        <v>120</v>
      </c>
      <c r="F67" s="115" t="s">
        <v>151</v>
      </c>
      <c r="G67" s="116" t="s">
        <v>84</v>
      </c>
      <c r="H67" s="116" t="str">
        <f t="shared" si="0"/>
        <v>D|B-7529P</v>
      </c>
      <c r="I67" s="116">
        <v>125</v>
      </c>
      <c r="J67" s="119">
        <v>140</v>
      </c>
      <c r="K67" s="102"/>
      <c r="L67" s="102"/>
      <c r="M67" s="102"/>
      <c r="N67" s="102"/>
      <c r="O67" s="102"/>
      <c r="P67" s="102"/>
      <c r="Q67" s="102"/>
      <c r="R67" s="102"/>
      <c r="S67" s="102"/>
      <c r="T67" s="102"/>
      <c r="U67" s="102"/>
      <c r="V67" s="102"/>
      <c r="W67" s="102"/>
      <c r="X67" s="102"/>
      <c r="Y67" s="102"/>
      <c r="Z67" s="102"/>
      <c r="AA67" s="102"/>
    </row>
    <row r="68" spans="1:27" ht="15.75" customHeight="1" x14ac:dyDescent="0.2">
      <c r="A68" s="115" t="s">
        <v>210</v>
      </c>
      <c r="B68" s="116">
        <f>SUMIF('ISO20560 FILL IN'!V:V,Customer_Service_Tab!A68,'ISO20560 FILL IN'!W:W)</f>
        <v>0</v>
      </c>
      <c r="C68" s="117">
        <f>COUNTIF('ISO20560 FILL IN'!V:V,Customer_Service_Tab!A68)</f>
        <v>0</v>
      </c>
      <c r="D68" s="118">
        <f>IF(B68&gt;9,Prijzen!E68*B68,IF(B68&gt;4,Prijzen!D68*B68, IF(B68&gt;2,Prijzen!C68*B68, IF(B68&gt;0,Prijzen!B68*B68,0))))</f>
        <v>0</v>
      </c>
      <c r="E68" s="108" t="s">
        <v>120</v>
      </c>
      <c r="F68" s="115" t="s">
        <v>153</v>
      </c>
      <c r="G68" s="116" t="s">
        <v>84</v>
      </c>
      <c r="H68" s="116" t="str">
        <f t="shared" si="0"/>
        <v>E|B-7529P</v>
      </c>
      <c r="I68" s="116">
        <v>210</v>
      </c>
      <c r="J68" s="119">
        <v>140</v>
      </c>
      <c r="K68" s="102"/>
      <c r="L68" s="102"/>
      <c r="M68" s="102"/>
      <c r="N68" s="102"/>
      <c r="O68" s="102"/>
      <c r="P68" s="102"/>
      <c r="Q68" s="102"/>
      <c r="R68" s="102"/>
      <c r="S68" s="102"/>
      <c r="T68" s="102"/>
      <c r="U68" s="102"/>
      <c r="V68" s="102"/>
      <c r="W68" s="102"/>
      <c r="X68" s="102"/>
      <c r="Y68" s="102"/>
      <c r="Z68" s="102"/>
      <c r="AA68" s="102"/>
    </row>
    <row r="69" spans="1:27" ht="15.75" customHeight="1" x14ac:dyDescent="0.2">
      <c r="A69" s="115" t="s">
        <v>211</v>
      </c>
      <c r="B69" s="116">
        <f>SUMIF('ISO20560 FILL IN'!V:V,Customer_Service_Tab!A69,'ISO20560 FILL IN'!W:W)</f>
        <v>0</v>
      </c>
      <c r="C69" s="117">
        <f>COUNTIF('ISO20560 FILL IN'!V:V,Customer_Service_Tab!A69)</f>
        <v>0</v>
      </c>
      <c r="D69" s="118">
        <f>IF(B69&gt;9,Prijzen!E69*B69,IF(B69&gt;4,Prijzen!D69*B69, IF(B69&gt;2,Prijzen!C69*B69, IF(B69&gt;0,Prijzen!B69*B69,0))))</f>
        <v>0</v>
      </c>
      <c r="E69" s="108" t="s">
        <v>120</v>
      </c>
      <c r="F69" s="115" t="s">
        <v>155</v>
      </c>
      <c r="G69" s="116" t="s">
        <v>84</v>
      </c>
      <c r="H69" s="116" t="str">
        <f t="shared" si="0"/>
        <v>H|B-7529P</v>
      </c>
      <c r="I69" s="116">
        <v>210</v>
      </c>
      <c r="J69" s="119">
        <v>220</v>
      </c>
      <c r="K69" s="102"/>
      <c r="L69" s="102"/>
      <c r="M69" s="102"/>
      <c r="N69" s="102"/>
      <c r="O69" s="102"/>
      <c r="P69" s="102"/>
      <c r="Q69" s="102"/>
      <c r="R69" s="102"/>
      <c r="S69" s="102"/>
      <c r="T69" s="102"/>
      <c r="U69" s="102"/>
      <c r="V69" s="102"/>
      <c r="W69" s="102"/>
      <c r="X69" s="102"/>
      <c r="Y69" s="102"/>
      <c r="Z69" s="102"/>
      <c r="AA69" s="102"/>
    </row>
    <row r="70" spans="1:27" ht="15.75" customHeight="1" x14ac:dyDescent="0.2">
      <c r="A70" s="115" t="s">
        <v>212</v>
      </c>
      <c r="B70" s="116">
        <f>SUMIF('ISO20560 FILL IN'!V:V,Customer_Service_Tab!A70,'ISO20560 FILL IN'!W:W)</f>
        <v>0</v>
      </c>
      <c r="C70" s="117">
        <f>COUNTIF('ISO20560 FILL IN'!V:V,Customer_Service_Tab!A70)</f>
        <v>0</v>
      </c>
      <c r="D70" s="118">
        <f>IF(B70&gt;9,Prijzen!E70*B70,IF(B70&gt;4,Prijzen!D70*B70, IF(B70&gt;2,Prijzen!C70*B70, IF(B70&gt;0,Prijzen!B70*B70,0))))</f>
        <v>0</v>
      </c>
      <c r="E70" s="108" t="s">
        <v>120</v>
      </c>
      <c r="F70" s="115" t="s">
        <v>157</v>
      </c>
      <c r="G70" s="116" t="s">
        <v>84</v>
      </c>
      <c r="H70" s="116" t="str">
        <f t="shared" si="0"/>
        <v>A-Y|B-7529P</v>
      </c>
      <c r="I70" s="116">
        <v>30</v>
      </c>
      <c r="J70" s="119">
        <v>165</v>
      </c>
      <c r="K70" s="102"/>
      <c r="L70" s="102"/>
      <c r="M70" s="102"/>
      <c r="N70" s="102"/>
      <c r="O70" s="102"/>
      <c r="P70" s="102"/>
      <c r="Q70" s="102"/>
      <c r="R70" s="102"/>
      <c r="S70" s="102"/>
      <c r="T70" s="102"/>
      <c r="U70" s="102"/>
      <c r="V70" s="102"/>
      <c r="W70" s="102"/>
      <c r="X70" s="102"/>
      <c r="Y70" s="102"/>
      <c r="Z70" s="102"/>
      <c r="AA70" s="102"/>
    </row>
    <row r="71" spans="1:27" ht="15.75" customHeight="1" x14ac:dyDescent="0.2">
      <c r="A71" s="115" t="s">
        <v>213</v>
      </c>
      <c r="B71" s="116">
        <f>SUMIF('ISO20560 FILL IN'!V:V,Customer_Service_Tab!A71,'ISO20560 FILL IN'!W:W)</f>
        <v>0</v>
      </c>
      <c r="C71" s="117">
        <f>COUNTIF('ISO20560 FILL IN'!V:V,Customer_Service_Tab!A71)</f>
        <v>0</v>
      </c>
      <c r="D71" s="118">
        <f>IF(B71&gt;9,Prijzen!E71*B71,IF(B71&gt;4,Prijzen!D71*B71, IF(B71&gt;2,Prijzen!C71*B71, IF(B71&gt;0,Prijzen!B71*B71,0))))</f>
        <v>0</v>
      </c>
      <c r="E71" s="108" t="s">
        <v>120</v>
      </c>
      <c r="F71" s="115" t="s">
        <v>159</v>
      </c>
      <c r="G71" s="116" t="s">
        <v>84</v>
      </c>
      <c r="H71" s="116" t="str">
        <f t="shared" si="0"/>
        <v>B-Y|B-7529P</v>
      </c>
      <c r="I71" s="116">
        <v>60</v>
      </c>
      <c r="J71" s="119">
        <v>165</v>
      </c>
      <c r="K71" s="102"/>
      <c r="L71" s="102"/>
      <c r="M71" s="102"/>
      <c r="N71" s="102"/>
      <c r="O71" s="102"/>
      <c r="P71" s="102"/>
      <c r="Q71" s="102"/>
      <c r="R71" s="102"/>
      <c r="S71" s="102"/>
      <c r="T71" s="102"/>
      <c r="U71" s="102"/>
      <c r="V71" s="102"/>
      <c r="W71" s="102"/>
      <c r="X71" s="102"/>
      <c r="Y71" s="102"/>
      <c r="Z71" s="102"/>
      <c r="AA71" s="102"/>
    </row>
    <row r="72" spans="1:27" ht="15.75" customHeight="1" x14ac:dyDescent="0.2">
      <c r="A72" s="115" t="s">
        <v>214</v>
      </c>
      <c r="B72" s="116">
        <f>SUMIF('ISO20560 FILL IN'!V:V,Customer_Service_Tab!A72,'ISO20560 FILL IN'!W:W)</f>
        <v>0</v>
      </c>
      <c r="C72" s="117">
        <f>COUNTIF('ISO20560 FILL IN'!V:V,Customer_Service_Tab!A72)</f>
        <v>0</v>
      </c>
      <c r="D72" s="118">
        <f>IF(B72&gt;9,Prijzen!E72*B72,IF(B72&gt;4,Prijzen!D72*B72, IF(B72&gt;2,Prijzen!C72*B72, IF(B72&gt;0,Prijzen!B72*B72,0))))</f>
        <v>0</v>
      </c>
      <c r="E72" s="108" t="s">
        <v>120</v>
      </c>
      <c r="F72" s="115" t="s">
        <v>161</v>
      </c>
      <c r="G72" s="116" t="s">
        <v>84</v>
      </c>
      <c r="H72" s="116" t="str">
        <f t="shared" si="0"/>
        <v>C-Y|B-7529P</v>
      </c>
      <c r="I72" s="116">
        <v>90</v>
      </c>
      <c r="J72" s="119">
        <v>165</v>
      </c>
      <c r="K72" s="102"/>
      <c r="L72" s="102"/>
      <c r="M72" s="102"/>
      <c r="N72" s="102"/>
      <c r="O72" s="102"/>
      <c r="P72" s="102"/>
      <c r="Q72" s="102"/>
      <c r="R72" s="102"/>
      <c r="S72" s="102"/>
      <c r="T72" s="102"/>
      <c r="U72" s="102"/>
      <c r="V72" s="102"/>
      <c r="W72" s="102"/>
      <c r="X72" s="102"/>
      <c r="Y72" s="102"/>
      <c r="Z72" s="102"/>
      <c r="AA72" s="102"/>
    </row>
    <row r="73" spans="1:27" ht="15.75" customHeight="1" x14ac:dyDescent="0.2">
      <c r="A73" s="115" t="s">
        <v>215</v>
      </c>
      <c r="B73" s="116">
        <f>SUMIF('ISO20560 FILL IN'!V:V,Customer_Service_Tab!A73,'ISO20560 FILL IN'!W:W)</f>
        <v>0</v>
      </c>
      <c r="C73" s="117">
        <f>COUNTIF('ISO20560 FILL IN'!V:V,Customer_Service_Tab!A73)</f>
        <v>0</v>
      </c>
      <c r="D73" s="118">
        <f>IF(B73&gt;9,Prijzen!E73*B73,IF(B73&gt;4,Prijzen!D73*B73, IF(B73&gt;2,Prijzen!C73*B73, IF(B73&gt;0,Prijzen!B73*B73,0))))</f>
        <v>0</v>
      </c>
      <c r="E73" s="108" t="s">
        <v>120</v>
      </c>
      <c r="F73" s="115" t="s">
        <v>163</v>
      </c>
      <c r="G73" s="116" t="s">
        <v>84</v>
      </c>
      <c r="H73" s="116" t="str">
        <f t="shared" si="0"/>
        <v>D-Y|B-7529P</v>
      </c>
      <c r="I73" s="116">
        <v>125</v>
      </c>
      <c r="J73" s="119">
        <v>220</v>
      </c>
      <c r="K73" s="102"/>
      <c r="L73" s="102"/>
      <c r="M73" s="102"/>
      <c r="N73" s="102"/>
      <c r="O73" s="102"/>
      <c r="P73" s="102"/>
      <c r="Q73" s="102"/>
      <c r="R73" s="102"/>
      <c r="S73" s="102"/>
      <c r="T73" s="102"/>
      <c r="U73" s="102"/>
      <c r="V73" s="102"/>
      <c r="W73" s="102"/>
      <c r="X73" s="102"/>
      <c r="Y73" s="102"/>
      <c r="Z73" s="102"/>
      <c r="AA73" s="102"/>
    </row>
    <row r="74" spans="1:27" ht="15.75" customHeight="1" x14ac:dyDescent="0.2">
      <c r="A74" s="115" t="s">
        <v>216</v>
      </c>
      <c r="B74" s="116">
        <f>SUMIF('ISO20560 FILL IN'!V:V,Customer_Service_Tab!A74,'ISO20560 FILL IN'!W:W)</f>
        <v>0</v>
      </c>
      <c r="C74" s="117">
        <f>COUNTIF('ISO20560 FILL IN'!V:V,Customer_Service_Tab!A74)</f>
        <v>0</v>
      </c>
      <c r="D74" s="118">
        <f>IF(B74&gt;9,Prijzen!E74*B74,IF(B74&gt;4,Prijzen!D74*B74, IF(B74&gt;2,Prijzen!C74*B74, IF(B74&gt;0,Prijzen!B74*B74,0))))</f>
        <v>0</v>
      </c>
      <c r="E74" s="108" t="s">
        <v>120</v>
      </c>
      <c r="F74" s="115" t="s">
        <v>165</v>
      </c>
      <c r="G74" s="116" t="s">
        <v>84</v>
      </c>
      <c r="H74" s="116" t="str">
        <f t="shared" si="0"/>
        <v>E-Y|B-7529P</v>
      </c>
      <c r="I74" s="116">
        <v>210</v>
      </c>
      <c r="J74" s="119">
        <v>220</v>
      </c>
      <c r="K74" s="102"/>
      <c r="L74" s="102"/>
      <c r="M74" s="102"/>
      <c r="N74" s="102"/>
      <c r="O74" s="102"/>
      <c r="P74" s="102"/>
      <c r="Q74" s="102"/>
      <c r="R74" s="102"/>
      <c r="S74" s="102"/>
      <c r="T74" s="102"/>
      <c r="U74" s="102"/>
      <c r="V74" s="102"/>
      <c r="W74" s="102"/>
      <c r="X74" s="102"/>
      <c r="Y74" s="102"/>
      <c r="Z74" s="102"/>
      <c r="AA74" s="102"/>
    </row>
    <row r="75" spans="1:27" ht="15.75" customHeight="1" x14ac:dyDescent="0.2">
      <c r="A75" s="115" t="s">
        <v>217</v>
      </c>
      <c r="B75" s="116">
        <f>SUMIF('ISO20560 FILL IN'!V:V,Customer_Service_Tab!A75,'ISO20560 FILL IN'!W:W)</f>
        <v>0</v>
      </c>
      <c r="C75" s="117">
        <f>COUNTIF('ISO20560 FILL IN'!V:V,Customer_Service_Tab!A75)</f>
        <v>0</v>
      </c>
      <c r="D75" s="118">
        <f>IF(B75&gt;9,Prijzen!E75*B75,IF(B75&gt;4,Prijzen!D75*B75, IF(B75&gt;2,Prijzen!C75*B75, IF(B75&gt;0,Prijzen!B75*B75,0))))</f>
        <v>0</v>
      </c>
      <c r="E75" s="108" t="s">
        <v>120</v>
      </c>
      <c r="F75" s="115" t="s">
        <v>167</v>
      </c>
      <c r="G75" s="116" t="s">
        <v>84</v>
      </c>
      <c r="H75" s="116" t="str">
        <f t="shared" si="0"/>
        <v>H-Y|B-7529P</v>
      </c>
      <c r="I75" s="116">
        <v>210</v>
      </c>
      <c r="J75" s="119">
        <v>340</v>
      </c>
      <c r="K75" s="102"/>
      <c r="L75" s="102"/>
      <c r="M75" s="102"/>
      <c r="N75" s="102"/>
      <c r="O75" s="102"/>
      <c r="P75" s="102"/>
      <c r="Q75" s="102"/>
      <c r="R75" s="102"/>
      <c r="S75" s="102"/>
      <c r="T75" s="102"/>
      <c r="U75" s="102"/>
      <c r="V75" s="102"/>
      <c r="W75" s="102"/>
      <c r="X75" s="102"/>
      <c r="Y75" s="102"/>
      <c r="Z75" s="102"/>
      <c r="AA75" s="102"/>
    </row>
    <row r="76" spans="1:27" ht="15.75" customHeight="1" x14ac:dyDescent="0.2">
      <c r="A76" s="115" t="s">
        <v>218</v>
      </c>
      <c r="B76" s="116">
        <f>SUMIF('ISO20560 FILL IN'!V:V,Customer_Service_Tab!A76,'ISO20560 FILL IN'!W:W)</f>
        <v>0</v>
      </c>
      <c r="C76" s="117">
        <f>COUNTIF('ISO20560 FILL IN'!V:V,Customer_Service_Tab!A76)</f>
        <v>0</v>
      </c>
      <c r="D76" s="118">
        <f>IF(B76&gt;9,Prijzen!E76*B76,IF(B76&gt;4,Prijzen!D76*B76, IF(B76&gt;2,Prijzen!C76*B76, IF(B76&gt;0,Prijzen!B76*B76,0))))</f>
        <v>0</v>
      </c>
      <c r="E76" s="108" t="s">
        <v>120</v>
      </c>
      <c r="F76" s="115" t="s">
        <v>77</v>
      </c>
      <c r="G76" s="116" t="s">
        <v>84</v>
      </c>
      <c r="H76" s="116" t="str">
        <f t="shared" si="0"/>
        <v>HPHV|B-7529P</v>
      </c>
      <c r="I76" s="116">
        <v>100</v>
      </c>
      <c r="J76" s="119">
        <v>800</v>
      </c>
      <c r="K76" s="102"/>
      <c r="L76" s="102"/>
      <c r="M76" s="102"/>
      <c r="N76" s="102"/>
      <c r="O76" s="102"/>
      <c r="P76" s="102"/>
      <c r="Q76" s="102"/>
      <c r="R76" s="102"/>
      <c r="S76" s="102"/>
      <c r="T76" s="102"/>
      <c r="U76" s="102"/>
      <c r="V76" s="102"/>
      <c r="W76" s="102"/>
      <c r="X76" s="102"/>
      <c r="Y76" s="102"/>
      <c r="Z76" s="102"/>
      <c r="AA76" s="102"/>
    </row>
    <row r="77" spans="1:27" ht="15.75" customHeight="1" x14ac:dyDescent="0.2">
      <c r="A77" s="120" t="s">
        <v>219</v>
      </c>
      <c r="B77" s="121">
        <f>SUMIF('ISO20560 FILL IN'!V:V,Customer_Service_Tab!A77,'ISO20560 FILL IN'!W:W)</f>
        <v>0</v>
      </c>
      <c r="C77" s="122">
        <f>COUNTIF('ISO20560 FILL IN'!V:V,Customer_Service_Tab!A77)</f>
        <v>0</v>
      </c>
      <c r="D77" s="123">
        <f>IF(B77&gt;9,Prijzen!E77*B77,IF(B77&gt;4,Prijzen!D77*B77, IF(B77&gt;2,Prijzen!C77*B77, IF(B77&gt;0,Prijzen!B77*B77,0))))</f>
        <v>0</v>
      </c>
      <c r="E77" s="108" t="s">
        <v>120</v>
      </c>
      <c r="F77" s="120" t="s">
        <v>121</v>
      </c>
      <c r="G77" s="121" t="s">
        <v>85</v>
      </c>
      <c r="H77" s="121" t="str">
        <f t="shared" si="0"/>
        <v>A360|B-7560P</v>
      </c>
      <c r="I77" s="121">
        <v>175</v>
      </c>
      <c r="J77" s="124">
        <v>85</v>
      </c>
      <c r="K77" s="102"/>
      <c r="L77" s="102"/>
      <c r="M77" s="102"/>
      <c r="N77" s="102"/>
      <c r="O77" s="102"/>
      <c r="P77" s="102"/>
      <c r="Q77" s="102"/>
      <c r="R77" s="102"/>
      <c r="S77" s="102"/>
      <c r="T77" s="102"/>
      <c r="U77" s="102"/>
      <c r="V77" s="102"/>
      <c r="W77" s="102"/>
      <c r="X77" s="102"/>
      <c r="Y77" s="102"/>
      <c r="Z77" s="102"/>
      <c r="AA77" s="102"/>
    </row>
    <row r="78" spans="1:27" ht="15.75" customHeight="1" x14ac:dyDescent="0.2">
      <c r="A78" s="120" t="s">
        <v>220</v>
      </c>
      <c r="B78" s="121">
        <f>SUMIF('ISO20560 FILL IN'!V:V,Customer_Service_Tab!A78,'ISO20560 FILL IN'!W:W)</f>
        <v>0</v>
      </c>
      <c r="C78" s="122">
        <f>COUNTIF('ISO20560 FILL IN'!V:V,Customer_Service_Tab!A78)</f>
        <v>0</v>
      </c>
      <c r="D78" s="123">
        <f>IF(B78&gt;9,Prijzen!E78*B78,IF(B78&gt;4,Prijzen!D78*B78, IF(B78&gt;2,Prijzen!C78*B78, IF(B78&gt;0,Prijzen!B78*B78,0))))</f>
        <v>0</v>
      </c>
      <c r="E78" s="108" t="s">
        <v>120</v>
      </c>
      <c r="F78" s="120" t="s">
        <v>123</v>
      </c>
      <c r="G78" s="121" t="s">
        <v>85</v>
      </c>
      <c r="H78" s="121" t="str">
        <f t="shared" si="0"/>
        <v>B360|B-7560P</v>
      </c>
      <c r="I78" s="121">
        <v>350</v>
      </c>
      <c r="J78" s="124">
        <v>85</v>
      </c>
      <c r="K78" s="102"/>
      <c r="L78" s="102"/>
      <c r="M78" s="102"/>
      <c r="N78" s="102"/>
      <c r="O78" s="102"/>
      <c r="P78" s="102"/>
      <c r="Q78" s="102"/>
      <c r="R78" s="102"/>
      <c r="S78" s="102"/>
      <c r="T78" s="102"/>
      <c r="U78" s="102"/>
      <c r="V78" s="102"/>
      <c r="W78" s="102"/>
      <c r="X78" s="102"/>
      <c r="Y78" s="102"/>
      <c r="Z78" s="102"/>
      <c r="AA78" s="102"/>
    </row>
    <row r="79" spans="1:27" ht="15.75" customHeight="1" x14ac:dyDescent="0.2">
      <c r="A79" s="120" t="s">
        <v>221</v>
      </c>
      <c r="B79" s="121">
        <f>SUMIF('ISO20560 FILL IN'!V:V,Customer_Service_Tab!A79,'ISO20560 FILL IN'!W:W)</f>
        <v>0</v>
      </c>
      <c r="C79" s="122">
        <f>COUNTIF('ISO20560 FILL IN'!V:V,Customer_Service_Tab!A79)</f>
        <v>0</v>
      </c>
      <c r="D79" s="123">
        <f>IF(B79&gt;9,Prijzen!E79*B79,IF(B79&gt;4,Prijzen!D79*B79, IF(B79&gt;2,Prijzen!C79*B79, IF(B79&gt;0,Prijzen!B79*B79,0))))</f>
        <v>0</v>
      </c>
      <c r="E79" s="108" t="s">
        <v>120</v>
      </c>
      <c r="F79" s="120" t="s">
        <v>125</v>
      </c>
      <c r="G79" s="121" t="s">
        <v>85</v>
      </c>
      <c r="H79" s="121" t="str">
        <f t="shared" si="0"/>
        <v>C360|B-7560P</v>
      </c>
      <c r="I79" s="121">
        <v>500</v>
      </c>
      <c r="J79" s="124">
        <v>85</v>
      </c>
      <c r="K79" s="102"/>
      <c r="L79" s="102"/>
      <c r="M79" s="102"/>
      <c r="N79" s="102"/>
      <c r="O79" s="102"/>
      <c r="P79" s="102"/>
      <c r="Q79" s="102"/>
      <c r="R79" s="102"/>
      <c r="S79" s="102"/>
      <c r="T79" s="102"/>
      <c r="U79" s="102"/>
      <c r="V79" s="102"/>
      <c r="W79" s="102"/>
      <c r="X79" s="102"/>
      <c r="Y79" s="102"/>
      <c r="Z79" s="102"/>
      <c r="AA79" s="102"/>
    </row>
    <row r="80" spans="1:27" ht="15.75" customHeight="1" x14ac:dyDescent="0.2">
      <c r="A80" s="120" t="s">
        <v>222</v>
      </c>
      <c r="B80" s="121">
        <f>SUMIF('ISO20560 FILL IN'!V:V,Customer_Service_Tab!A80,'ISO20560 FILL IN'!W:W)</f>
        <v>0</v>
      </c>
      <c r="C80" s="122">
        <f>COUNTIF('ISO20560 FILL IN'!V:V,Customer_Service_Tab!A80)</f>
        <v>0</v>
      </c>
      <c r="D80" s="123">
        <f>IF(B80&gt;9,Prijzen!E80*B80,IF(B80&gt;4,Prijzen!D80*B80, IF(B80&gt;2,Prijzen!C80*B80, IF(B80&gt;0,Prijzen!B80*B80,0))))</f>
        <v>0</v>
      </c>
      <c r="E80" s="108" t="s">
        <v>120</v>
      </c>
      <c r="F80" s="120" t="s">
        <v>127</v>
      </c>
      <c r="G80" s="121" t="s">
        <v>85</v>
      </c>
      <c r="H80" s="121" t="str">
        <f t="shared" si="0"/>
        <v>D360|B-7560P</v>
      </c>
      <c r="I80" s="121">
        <v>1000</v>
      </c>
      <c r="J80" s="124">
        <v>120</v>
      </c>
      <c r="K80" s="102"/>
      <c r="L80" s="102"/>
      <c r="M80" s="102"/>
      <c r="N80" s="102"/>
      <c r="O80" s="102"/>
      <c r="P80" s="102"/>
      <c r="Q80" s="102"/>
      <c r="R80" s="102"/>
      <c r="S80" s="102"/>
      <c r="T80" s="102"/>
      <c r="U80" s="102"/>
      <c r="V80" s="102"/>
      <c r="W80" s="102"/>
      <c r="X80" s="102"/>
      <c r="Y80" s="102"/>
      <c r="Z80" s="102"/>
      <c r="AA80" s="102"/>
    </row>
    <row r="81" spans="1:27" ht="15.75" customHeight="1" x14ac:dyDescent="0.2">
      <c r="A81" s="120" t="s">
        <v>223</v>
      </c>
      <c r="B81" s="121">
        <f>SUMIF('ISO20560 FILL IN'!V:V,Customer_Service_Tab!A81,'ISO20560 FILL IN'!W:W)</f>
        <v>0</v>
      </c>
      <c r="C81" s="122">
        <f>COUNTIF('ISO20560 FILL IN'!V:V,Customer_Service_Tab!A81)</f>
        <v>0</v>
      </c>
      <c r="D81" s="123">
        <f>IF(B81&gt;9,Prijzen!E81*B81,IF(B81&gt;4,Prijzen!D81*B81, IF(B81&gt;2,Prijzen!C81*B81, IF(B81&gt;0,Prijzen!B81*B81,0))))</f>
        <v>0</v>
      </c>
      <c r="E81" s="108" t="s">
        <v>120</v>
      </c>
      <c r="F81" s="120" t="s">
        <v>129</v>
      </c>
      <c r="G81" s="121" t="s">
        <v>85</v>
      </c>
      <c r="H81" s="121" t="str">
        <f t="shared" si="0"/>
        <v>E360|B-7560P</v>
      </c>
      <c r="I81" s="121">
        <v>1700</v>
      </c>
      <c r="J81" s="124">
        <v>120</v>
      </c>
      <c r="K81" s="102"/>
      <c r="L81" s="102"/>
      <c r="M81" s="102"/>
      <c r="N81" s="102"/>
      <c r="O81" s="102"/>
      <c r="P81" s="102"/>
      <c r="Q81" s="102"/>
      <c r="R81" s="102"/>
      <c r="S81" s="102"/>
      <c r="T81" s="102"/>
      <c r="U81" s="102"/>
      <c r="V81" s="102"/>
      <c r="W81" s="102"/>
      <c r="X81" s="102"/>
      <c r="Y81" s="102"/>
      <c r="Z81" s="102"/>
      <c r="AA81" s="102"/>
    </row>
    <row r="82" spans="1:27" ht="15.75" customHeight="1" x14ac:dyDescent="0.2">
      <c r="A82" s="120" t="s">
        <v>224</v>
      </c>
      <c r="B82" s="121">
        <f>SUMIF('ISO20560 FILL IN'!V:V,Customer_Service_Tab!A82,'ISO20560 FILL IN'!W:W)</f>
        <v>0</v>
      </c>
      <c r="C82" s="122">
        <f>COUNTIF('ISO20560 FILL IN'!V:V,Customer_Service_Tab!A82)</f>
        <v>0</v>
      </c>
      <c r="D82" s="123">
        <f>IF(B82&gt;9,Prijzen!E82*B82,IF(B82&gt;4,Prijzen!D82*B82, IF(B82&gt;2,Prijzen!C82*B82, IF(B82&gt;0,Prijzen!B82*B82,0))))</f>
        <v>0</v>
      </c>
      <c r="E82" s="108" t="s">
        <v>120</v>
      </c>
      <c r="F82" s="120" t="s">
        <v>131</v>
      </c>
      <c r="G82" s="121" t="s">
        <v>85</v>
      </c>
      <c r="H82" s="121" t="str">
        <f t="shared" si="0"/>
        <v>H360 (roll)|B-7560P</v>
      </c>
      <c r="I82" s="121">
        <v>30000</v>
      </c>
      <c r="J82" s="124">
        <v>200</v>
      </c>
      <c r="K82" s="102"/>
      <c r="L82" s="102"/>
      <c r="M82" s="102"/>
      <c r="N82" s="102"/>
      <c r="O82" s="102"/>
      <c r="P82" s="102"/>
      <c r="Q82" s="102"/>
      <c r="R82" s="102"/>
      <c r="S82" s="102"/>
      <c r="T82" s="102"/>
      <c r="U82" s="102"/>
      <c r="V82" s="102"/>
      <c r="W82" s="102"/>
      <c r="X82" s="102"/>
      <c r="Y82" s="102"/>
      <c r="Z82" s="102"/>
      <c r="AA82" s="102"/>
    </row>
    <row r="83" spans="1:27" ht="15.75" customHeight="1" x14ac:dyDescent="0.2">
      <c r="A83" s="120" t="s">
        <v>225</v>
      </c>
      <c r="B83" s="121">
        <f>SUMIF('ISO20560 FILL IN'!V:V,Customer_Service_Tab!A83,'ISO20560 FILL IN'!W:W)</f>
        <v>0</v>
      </c>
      <c r="C83" s="122">
        <f>COUNTIF('ISO20560 FILL IN'!V:V,Customer_Service_Tab!A83)</f>
        <v>0</v>
      </c>
      <c r="D83" s="123">
        <f>IF(B83&gt;9,Prijzen!E83*B83,IF(B83&gt;4,Prijzen!D83*B83, IF(B83&gt;2,Prijzen!C83*B83, IF(B83&gt;0,Prijzen!B83*B83,0))))</f>
        <v>0</v>
      </c>
      <c r="E83" s="108" t="s">
        <v>120</v>
      </c>
      <c r="F83" s="120" t="s">
        <v>133</v>
      </c>
      <c r="G83" s="121" t="s">
        <v>85</v>
      </c>
      <c r="H83" s="121" t="str">
        <f t="shared" si="0"/>
        <v>A360-Y|B-7560P</v>
      </c>
      <c r="I83" s="121">
        <v>175</v>
      </c>
      <c r="J83" s="124">
        <v>135</v>
      </c>
      <c r="K83" s="102"/>
      <c r="L83" s="102"/>
      <c r="M83" s="102"/>
      <c r="N83" s="102"/>
      <c r="O83" s="102"/>
      <c r="P83" s="102"/>
      <c r="Q83" s="102"/>
      <c r="R83" s="102"/>
      <c r="S83" s="102"/>
      <c r="T83" s="102"/>
      <c r="U83" s="102"/>
      <c r="V83" s="102"/>
      <c r="W83" s="102"/>
      <c r="X83" s="102"/>
      <c r="Y83" s="102"/>
      <c r="Z83" s="102"/>
      <c r="AA83" s="102"/>
    </row>
    <row r="84" spans="1:27" ht="15.75" customHeight="1" x14ac:dyDescent="0.2">
      <c r="A84" s="120" t="s">
        <v>226</v>
      </c>
      <c r="B84" s="121">
        <f>SUMIF('ISO20560 FILL IN'!V:V,Customer_Service_Tab!A84,'ISO20560 FILL IN'!W:W)</f>
        <v>0</v>
      </c>
      <c r="C84" s="122">
        <f>COUNTIF('ISO20560 FILL IN'!V:V,Customer_Service_Tab!A84)</f>
        <v>0</v>
      </c>
      <c r="D84" s="123">
        <f>IF(B84&gt;9,Prijzen!E84*B84,IF(B84&gt;4,Prijzen!D84*B84, IF(B84&gt;2,Prijzen!C84*B84, IF(B84&gt;0,Prijzen!B84*B84,0))))</f>
        <v>0</v>
      </c>
      <c r="E84" s="108" t="s">
        <v>120</v>
      </c>
      <c r="F84" s="120" t="s">
        <v>135</v>
      </c>
      <c r="G84" s="121" t="s">
        <v>85</v>
      </c>
      <c r="H84" s="121" t="str">
        <f t="shared" si="0"/>
        <v>B360-Y|B-7560P</v>
      </c>
      <c r="I84" s="121">
        <v>350</v>
      </c>
      <c r="J84" s="124">
        <v>135</v>
      </c>
      <c r="K84" s="102"/>
      <c r="L84" s="102"/>
      <c r="M84" s="102"/>
      <c r="N84" s="102"/>
      <c r="O84" s="102"/>
      <c r="P84" s="102"/>
      <c r="Q84" s="102"/>
      <c r="R84" s="102"/>
      <c r="S84" s="102"/>
      <c r="T84" s="102"/>
      <c r="U84" s="102"/>
      <c r="V84" s="102"/>
      <c r="W84" s="102"/>
      <c r="X84" s="102"/>
      <c r="Y84" s="102"/>
      <c r="Z84" s="102"/>
      <c r="AA84" s="102"/>
    </row>
    <row r="85" spans="1:27" ht="15.75" customHeight="1" x14ac:dyDescent="0.2">
      <c r="A85" s="120" t="s">
        <v>227</v>
      </c>
      <c r="B85" s="121">
        <f>SUMIF('ISO20560 FILL IN'!V:V,Customer_Service_Tab!A85,'ISO20560 FILL IN'!W:W)</f>
        <v>0</v>
      </c>
      <c r="C85" s="122">
        <f>COUNTIF('ISO20560 FILL IN'!V:V,Customer_Service_Tab!A85)</f>
        <v>0</v>
      </c>
      <c r="D85" s="123">
        <f>IF(B85&gt;9,Prijzen!E85*B85,IF(B85&gt;4,Prijzen!D85*B85, IF(B85&gt;2,Prijzen!C85*B85, IF(B85&gt;0,Prijzen!B85*B85,0))))</f>
        <v>0</v>
      </c>
      <c r="E85" s="108" t="s">
        <v>120</v>
      </c>
      <c r="F85" s="120" t="s">
        <v>137</v>
      </c>
      <c r="G85" s="121" t="s">
        <v>85</v>
      </c>
      <c r="H85" s="121" t="str">
        <f t="shared" si="0"/>
        <v>C360-Y|B-7560P</v>
      </c>
      <c r="I85" s="121">
        <v>500</v>
      </c>
      <c r="J85" s="124">
        <v>135</v>
      </c>
      <c r="K85" s="102"/>
      <c r="L85" s="102"/>
      <c r="M85" s="102"/>
      <c r="N85" s="102"/>
      <c r="O85" s="102"/>
      <c r="P85" s="102"/>
      <c r="Q85" s="102"/>
      <c r="R85" s="102"/>
      <c r="S85" s="102"/>
      <c r="T85" s="102"/>
      <c r="U85" s="102"/>
      <c r="V85" s="102"/>
      <c r="W85" s="102"/>
      <c r="X85" s="102"/>
      <c r="Y85" s="102"/>
      <c r="Z85" s="102"/>
      <c r="AA85" s="102"/>
    </row>
    <row r="86" spans="1:27" ht="15.75" customHeight="1" x14ac:dyDescent="0.2">
      <c r="A86" s="120" t="s">
        <v>228</v>
      </c>
      <c r="B86" s="121">
        <f>SUMIF('ISO20560 FILL IN'!V:V,Customer_Service_Tab!A86,'ISO20560 FILL IN'!W:W)</f>
        <v>0</v>
      </c>
      <c r="C86" s="122">
        <f>COUNTIF('ISO20560 FILL IN'!V:V,Customer_Service_Tab!A86)</f>
        <v>0</v>
      </c>
      <c r="D86" s="123">
        <f>IF(B86&gt;9,Prijzen!E86*B86,IF(B86&gt;4,Prijzen!D86*B86, IF(B86&gt;2,Prijzen!C86*B86, IF(B86&gt;0,Prijzen!B86*B86,0))))</f>
        <v>0</v>
      </c>
      <c r="E86" s="108" t="s">
        <v>120</v>
      </c>
      <c r="F86" s="120" t="s">
        <v>139</v>
      </c>
      <c r="G86" s="121" t="s">
        <v>85</v>
      </c>
      <c r="H86" s="121" t="str">
        <f t="shared" si="0"/>
        <v>D360-Y|B-7560P</v>
      </c>
      <c r="I86" s="121">
        <v>1000</v>
      </c>
      <c r="J86" s="124">
        <v>180</v>
      </c>
      <c r="K86" s="102"/>
      <c r="L86" s="102"/>
      <c r="M86" s="102"/>
      <c r="N86" s="102"/>
      <c r="O86" s="102"/>
      <c r="P86" s="102"/>
      <c r="Q86" s="102"/>
      <c r="R86" s="102"/>
      <c r="S86" s="102"/>
      <c r="T86" s="102"/>
      <c r="U86" s="102"/>
      <c r="V86" s="102"/>
      <c r="W86" s="102"/>
      <c r="X86" s="102"/>
      <c r="Y86" s="102"/>
      <c r="Z86" s="102"/>
      <c r="AA86" s="102"/>
    </row>
    <row r="87" spans="1:27" ht="15.75" customHeight="1" x14ac:dyDescent="0.2">
      <c r="A87" s="120" t="s">
        <v>229</v>
      </c>
      <c r="B87" s="121">
        <f>SUMIF('ISO20560 FILL IN'!V:V,Customer_Service_Tab!A87,'ISO20560 FILL IN'!W:W)</f>
        <v>0</v>
      </c>
      <c r="C87" s="122">
        <f>COUNTIF('ISO20560 FILL IN'!V:V,Customer_Service_Tab!A87)</f>
        <v>0</v>
      </c>
      <c r="D87" s="123">
        <f>IF(B87&gt;9,Prijzen!E87*B87,IF(B87&gt;4,Prijzen!D87*B87, IF(B87&gt;2,Prijzen!C87*B87, IF(B87&gt;0,Prijzen!B87*B87,0))))</f>
        <v>0</v>
      </c>
      <c r="E87" s="108" t="s">
        <v>120</v>
      </c>
      <c r="F87" s="120" t="s">
        <v>141</v>
      </c>
      <c r="G87" s="121" t="s">
        <v>85</v>
      </c>
      <c r="H87" s="121" t="str">
        <f t="shared" si="0"/>
        <v>E360-Y|B-7560P</v>
      </c>
      <c r="I87" s="121">
        <v>1700</v>
      </c>
      <c r="J87" s="124">
        <v>180</v>
      </c>
      <c r="K87" s="102"/>
      <c r="L87" s="102"/>
      <c r="M87" s="102"/>
      <c r="N87" s="102"/>
      <c r="O87" s="102"/>
      <c r="P87" s="102"/>
      <c r="Q87" s="102"/>
      <c r="R87" s="102"/>
      <c r="S87" s="102"/>
      <c r="T87" s="102"/>
      <c r="U87" s="102"/>
      <c r="V87" s="102"/>
      <c r="W87" s="102"/>
      <c r="X87" s="102"/>
      <c r="Y87" s="102"/>
      <c r="Z87" s="102"/>
      <c r="AA87" s="102"/>
    </row>
    <row r="88" spans="1:27" ht="15.75" customHeight="1" x14ac:dyDescent="0.2">
      <c r="A88" s="120" t="s">
        <v>230</v>
      </c>
      <c r="B88" s="121">
        <f>SUMIF('ISO20560 FILL IN'!V:V,Customer_Service_Tab!A88,'ISO20560 FILL IN'!W:W)</f>
        <v>0</v>
      </c>
      <c r="C88" s="122">
        <f>COUNTIF('ISO20560 FILL IN'!V:V,Customer_Service_Tab!A88)</f>
        <v>0</v>
      </c>
      <c r="D88" s="123">
        <f>IF(B88&gt;9,Prijzen!E88*B88,IF(B88&gt;4,Prijzen!D88*B88, IF(B88&gt;2,Prijzen!C88*B88, IF(B88&gt;0,Prijzen!B88*B88,0))))</f>
        <v>0</v>
      </c>
      <c r="E88" s="108" t="s">
        <v>120</v>
      </c>
      <c r="F88" s="120" t="s">
        <v>143</v>
      </c>
      <c r="G88" s="121" t="s">
        <v>85</v>
      </c>
      <c r="H88" s="121" t="str">
        <f t="shared" si="0"/>
        <v>H360-Y (roll)|B-7560P</v>
      </c>
      <c r="I88" s="121">
        <v>30000</v>
      </c>
      <c r="J88" s="124">
        <v>300</v>
      </c>
      <c r="K88" s="102"/>
      <c r="L88" s="102"/>
      <c r="M88" s="102"/>
      <c r="N88" s="102"/>
      <c r="O88" s="102"/>
      <c r="P88" s="102"/>
      <c r="Q88" s="102"/>
      <c r="R88" s="102"/>
      <c r="S88" s="102"/>
      <c r="T88" s="102"/>
      <c r="U88" s="102"/>
      <c r="V88" s="102"/>
      <c r="W88" s="102"/>
      <c r="X88" s="102"/>
      <c r="Y88" s="102"/>
      <c r="Z88" s="102"/>
      <c r="AA88" s="102"/>
    </row>
    <row r="89" spans="1:27" ht="15.75" customHeight="1" x14ac:dyDescent="0.2">
      <c r="A89" s="104" t="s">
        <v>231</v>
      </c>
      <c r="B89" s="105">
        <f>SUMIF('ISO20560 FILL IN'!V:V,Customer_Service_Tab!A89,'ISO20560 FILL IN'!W:W)</f>
        <v>0</v>
      </c>
      <c r="C89" s="106">
        <f>COUNTIF('ISO20560 FILL IN'!V:V,Customer_Service_Tab!A89)</f>
        <v>0</v>
      </c>
      <c r="D89" s="107">
        <f>IF(B89&gt;9,Prijzen!E89*B89,IF(B89&gt;4,Prijzen!D89*B89, IF(B89&gt;2,Prijzen!C89*B89, IF(B89&gt;0,Prijzen!B89*B89,0))))</f>
        <v>0</v>
      </c>
      <c r="E89" s="108" t="s">
        <v>120</v>
      </c>
      <c r="F89" s="104" t="s">
        <v>121</v>
      </c>
      <c r="G89" s="105" t="s">
        <v>86</v>
      </c>
      <c r="H89" s="105" t="str">
        <f t="shared" si="0"/>
        <v>A360|B-7561P</v>
      </c>
      <c r="I89" s="105">
        <v>175</v>
      </c>
      <c r="J89" s="109">
        <v>85</v>
      </c>
      <c r="K89" s="102"/>
      <c r="L89" s="102"/>
      <c r="M89" s="102"/>
      <c r="N89" s="102"/>
      <c r="O89" s="102"/>
      <c r="P89" s="102"/>
      <c r="Q89" s="102"/>
      <c r="R89" s="102"/>
      <c r="S89" s="102"/>
      <c r="T89" s="102"/>
      <c r="U89" s="102"/>
      <c r="V89" s="102"/>
      <c r="W89" s="102"/>
      <c r="X89" s="102"/>
      <c r="Y89" s="102"/>
      <c r="Z89" s="102"/>
      <c r="AA89" s="102"/>
    </row>
    <row r="90" spans="1:27" ht="15.75" customHeight="1" x14ac:dyDescent="0.2">
      <c r="A90" s="104" t="s">
        <v>232</v>
      </c>
      <c r="B90" s="105">
        <f>SUMIF('ISO20560 FILL IN'!V:V,Customer_Service_Tab!A90,'ISO20560 FILL IN'!W:W)</f>
        <v>0</v>
      </c>
      <c r="C90" s="106">
        <f>COUNTIF('ISO20560 FILL IN'!V:V,Customer_Service_Tab!A90)</f>
        <v>0</v>
      </c>
      <c r="D90" s="107">
        <f>IF(B90&gt;9,Prijzen!E90*B90,IF(B90&gt;4,Prijzen!D90*B90, IF(B90&gt;2,Prijzen!C90*B90, IF(B90&gt;0,Prijzen!B90*B90,0))))</f>
        <v>0</v>
      </c>
      <c r="E90" s="108" t="s">
        <v>120</v>
      </c>
      <c r="F90" s="104" t="s">
        <v>123</v>
      </c>
      <c r="G90" s="105" t="s">
        <v>86</v>
      </c>
      <c r="H90" s="105" t="str">
        <f t="shared" si="0"/>
        <v>B360|B-7561P</v>
      </c>
      <c r="I90" s="105">
        <v>350</v>
      </c>
      <c r="J90" s="109">
        <v>85</v>
      </c>
      <c r="K90" s="102"/>
      <c r="L90" s="102"/>
      <c r="M90" s="102"/>
      <c r="N90" s="102"/>
      <c r="O90" s="102"/>
      <c r="P90" s="102"/>
      <c r="Q90" s="102"/>
      <c r="R90" s="102"/>
      <c r="S90" s="102"/>
      <c r="T90" s="102"/>
      <c r="U90" s="102"/>
      <c r="V90" s="102"/>
      <c r="W90" s="102"/>
      <c r="X90" s="102"/>
      <c r="Y90" s="102"/>
      <c r="Z90" s="102"/>
      <c r="AA90" s="102"/>
    </row>
    <row r="91" spans="1:27" ht="15.75" customHeight="1" x14ac:dyDescent="0.2">
      <c r="A91" s="104" t="s">
        <v>233</v>
      </c>
      <c r="B91" s="105">
        <f>SUMIF('ISO20560 FILL IN'!V:V,Customer_Service_Tab!A91,'ISO20560 FILL IN'!W:W)</f>
        <v>0</v>
      </c>
      <c r="C91" s="106">
        <f>COUNTIF('ISO20560 FILL IN'!V:V,Customer_Service_Tab!A91)</f>
        <v>0</v>
      </c>
      <c r="D91" s="107">
        <f>IF(B91&gt;9,Prijzen!E91*B91,IF(B91&gt;4,Prijzen!D91*B91, IF(B91&gt;2,Prijzen!C91*B91, IF(B91&gt;0,Prijzen!B91*B91,0))))</f>
        <v>0</v>
      </c>
      <c r="E91" s="108" t="s">
        <v>120</v>
      </c>
      <c r="F91" s="104" t="s">
        <v>125</v>
      </c>
      <c r="G91" s="105" t="s">
        <v>86</v>
      </c>
      <c r="H91" s="105" t="str">
        <f t="shared" si="0"/>
        <v>C360|B-7561P</v>
      </c>
      <c r="I91" s="105">
        <v>500</v>
      </c>
      <c r="J91" s="109">
        <v>85</v>
      </c>
      <c r="K91" s="102"/>
      <c r="L91" s="102"/>
      <c r="M91" s="102"/>
      <c r="N91" s="102"/>
      <c r="O91" s="102"/>
      <c r="P91" s="102"/>
      <c r="Q91" s="102"/>
      <c r="R91" s="102"/>
      <c r="S91" s="102"/>
      <c r="T91" s="102"/>
      <c r="U91" s="102"/>
      <c r="V91" s="102"/>
      <c r="W91" s="102"/>
      <c r="X91" s="102"/>
      <c r="Y91" s="102"/>
      <c r="Z91" s="102"/>
      <c r="AA91" s="102"/>
    </row>
    <row r="92" spans="1:27" ht="15.75" customHeight="1" x14ac:dyDescent="0.2">
      <c r="A92" s="104" t="s">
        <v>234</v>
      </c>
      <c r="B92" s="105">
        <f>SUMIF('ISO20560 FILL IN'!V:V,Customer_Service_Tab!A92,'ISO20560 FILL IN'!W:W)</f>
        <v>0</v>
      </c>
      <c r="C92" s="106">
        <f>COUNTIF('ISO20560 FILL IN'!V:V,Customer_Service_Tab!A92)</f>
        <v>0</v>
      </c>
      <c r="D92" s="107">
        <f>IF(B92&gt;9,Prijzen!E92*B92,IF(B92&gt;4,Prijzen!D92*B92, IF(B92&gt;2,Prijzen!C92*B92, IF(B92&gt;0,Prijzen!B92*B92,0))))</f>
        <v>0</v>
      </c>
      <c r="E92" s="108" t="s">
        <v>120</v>
      </c>
      <c r="F92" s="104" t="s">
        <v>127</v>
      </c>
      <c r="G92" s="105" t="s">
        <v>86</v>
      </c>
      <c r="H92" s="105" t="str">
        <f t="shared" si="0"/>
        <v>D360|B-7561P</v>
      </c>
      <c r="I92" s="105">
        <v>1000</v>
      </c>
      <c r="J92" s="109">
        <v>120</v>
      </c>
      <c r="K92" s="102"/>
      <c r="L92" s="102"/>
      <c r="M92" s="102"/>
      <c r="N92" s="102"/>
      <c r="O92" s="102"/>
      <c r="P92" s="102"/>
      <c r="Q92" s="102"/>
      <c r="R92" s="102"/>
      <c r="S92" s="102"/>
      <c r="T92" s="102"/>
      <c r="U92" s="102"/>
      <c r="V92" s="102"/>
      <c r="W92" s="102"/>
      <c r="X92" s="102"/>
      <c r="Y92" s="102"/>
      <c r="Z92" s="102"/>
      <c r="AA92" s="102"/>
    </row>
    <row r="93" spans="1:27" ht="15.75" customHeight="1" x14ac:dyDescent="0.2">
      <c r="A93" s="104" t="s">
        <v>235</v>
      </c>
      <c r="B93" s="105">
        <f>SUMIF('ISO20560 FILL IN'!V:V,Customer_Service_Tab!A93,'ISO20560 FILL IN'!W:W)</f>
        <v>0</v>
      </c>
      <c r="C93" s="106">
        <f>COUNTIF('ISO20560 FILL IN'!V:V,Customer_Service_Tab!A93)</f>
        <v>0</v>
      </c>
      <c r="D93" s="107">
        <f>IF(B93&gt;9,Prijzen!E93*B93,IF(B93&gt;4,Prijzen!D93*B93, IF(B93&gt;2,Prijzen!C93*B93, IF(B93&gt;0,Prijzen!B93*B93,0))))</f>
        <v>0</v>
      </c>
      <c r="E93" s="108" t="s">
        <v>120</v>
      </c>
      <c r="F93" s="104" t="s">
        <v>129</v>
      </c>
      <c r="G93" s="105" t="s">
        <v>86</v>
      </c>
      <c r="H93" s="105" t="str">
        <f t="shared" si="0"/>
        <v>E360|B-7561P</v>
      </c>
      <c r="I93" s="105">
        <v>1700</v>
      </c>
      <c r="J93" s="109">
        <v>120</v>
      </c>
      <c r="K93" s="102"/>
      <c r="L93" s="102"/>
      <c r="M93" s="102"/>
      <c r="N93" s="102"/>
      <c r="O93" s="102"/>
      <c r="P93" s="102"/>
      <c r="Q93" s="102"/>
      <c r="R93" s="102"/>
      <c r="S93" s="102"/>
      <c r="T93" s="102"/>
      <c r="U93" s="102"/>
      <c r="V93" s="102"/>
      <c r="W93" s="102"/>
      <c r="X93" s="102"/>
      <c r="Y93" s="102"/>
      <c r="Z93" s="102"/>
      <c r="AA93" s="102"/>
    </row>
    <row r="94" spans="1:27" ht="15.75" customHeight="1" x14ac:dyDescent="0.2">
      <c r="A94" s="104" t="s">
        <v>236</v>
      </c>
      <c r="B94" s="105">
        <f>SUMIF('ISO20560 FILL IN'!V:V,Customer_Service_Tab!A94,'ISO20560 FILL IN'!W:W)</f>
        <v>0</v>
      </c>
      <c r="C94" s="106">
        <f>COUNTIF('ISO20560 FILL IN'!V:V,Customer_Service_Tab!A94)</f>
        <v>0</v>
      </c>
      <c r="D94" s="107">
        <f>IF(B94&gt;9,Prijzen!E94*B94,IF(B94&gt;4,Prijzen!D94*B94, IF(B94&gt;2,Prijzen!C94*B94, IF(B94&gt;0,Prijzen!B94*B94,0))))</f>
        <v>0</v>
      </c>
      <c r="E94" s="108" t="s">
        <v>120</v>
      </c>
      <c r="F94" s="104" t="s">
        <v>131</v>
      </c>
      <c r="G94" s="105" t="s">
        <v>86</v>
      </c>
      <c r="H94" s="105" t="str">
        <f t="shared" si="0"/>
        <v>H360 (roll)|B-7561P</v>
      </c>
      <c r="I94" s="105">
        <v>30000</v>
      </c>
      <c r="J94" s="109">
        <v>200</v>
      </c>
      <c r="K94" s="102"/>
      <c r="L94" s="102"/>
      <c r="M94" s="102"/>
      <c r="N94" s="102"/>
      <c r="O94" s="102"/>
      <c r="P94" s="102"/>
      <c r="Q94" s="102"/>
      <c r="R94" s="102"/>
      <c r="S94" s="102"/>
      <c r="T94" s="102"/>
      <c r="U94" s="102"/>
      <c r="V94" s="102"/>
      <c r="W94" s="102"/>
      <c r="X94" s="102"/>
      <c r="Y94" s="102"/>
      <c r="Z94" s="102"/>
      <c r="AA94" s="102"/>
    </row>
    <row r="95" spans="1:27" ht="15.75" customHeight="1" x14ac:dyDescent="0.2">
      <c r="A95" s="104" t="s">
        <v>237</v>
      </c>
      <c r="B95" s="105">
        <f>SUMIF('ISO20560 FILL IN'!V:V,Customer_Service_Tab!A95,'ISO20560 FILL IN'!W:W)</f>
        <v>0</v>
      </c>
      <c r="C95" s="106">
        <f>COUNTIF('ISO20560 FILL IN'!V:V,Customer_Service_Tab!A95)</f>
        <v>0</v>
      </c>
      <c r="D95" s="107">
        <f>IF(B95&gt;9,Prijzen!E95*B95,IF(B95&gt;4,Prijzen!D95*B95, IF(B95&gt;2,Prijzen!C95*B95, IF(B95&gt;0,Prijzen!B95*B95,0))))</f>
        <v>0</v>
      </c>
      <c r="E95" s="108" t="s">
        <v>120</v>
      </c>
      <c r="F95" s="104" t="s">
        <v>133</v>
      </c>
      <c r="G95" s="105" t="s">
        <v>86</v>
      </c>
      <c r="H95" s="105" t="str">
        <f t="shared" si="0"/>
        <v>A360-Y|B-7561P</v>
      </c>
      <c r="I95" s="105">
        <v>175</v>
      </c>
      <c r="J95" s="109">
        <v>135</v>
      </c>
      <c r="K95" s="102"/>
      <c r="L95" s="102"/>
      <c r="M95" s="102"/>
      <c r="N95" s="102"/>
      <c r="O95" s="102"/>
      <c r="P95" s="102"/>
      <c r="Q95" s="102"/>
      <c r="R95" s="102"/>
      <c r="S95" s="102"/>
      <c r="T95" s="102"/>
      <c r="U95" s="102"/>
      <c r="V95" s="102"/>
      <c r="W95" s="102"/>
      <c r="X95" s="102"/>
      <c r="Y95" s="102"/>
      <c r="Z95" s="102"/>
      <c r="AA95" s="102"/>
    </row>
    <row r="96" spans="1:27" ht="15.75" customHeight="1" x14ac:dyDescent="0.2">
      <c r="A96" s="104" t="s">
        <v>238</v>
      </c>
      <c r="B96" s="105">
        <f>SUMIF('ISO20560 FILL IN'!V:V,Customer_Service_Tab!A96,'ISO20560 FILL IN'!W:W)</f>
        <v>0</v>
      </c>
      <c r="C96" s="106">
        <f>COUNTIF('ISO20560 FILL IN'!V:V,Customer_Service_Tab!A96)</f>
        <v>0</v>
      </c>
      <c r="D96" s="107">
        <f>IF(B96&gt;9,Prijzen!E96*B96,IF(B96&gt;4,Prijzen!D96*B96, IF(B96&gt;2,Prijzen!C96*B96, IF(B96&gt;0,Prijzen!B96*B96,0))))</f>
        <v>0</v>
      </c>
      <c r="E96" s="108" t="s">
        <v>120</v>
      </c>
      <c r="F96" s="104" t="s">
        <v>135</v>
      </c>
      <c r="G96" s="105" t="s">
        <v>86</v>
      </c>
      <c r="H96" s="105" t="str">
        <f t="shared" si="0"/>
        <v>B360-Y|B-7561P</v>
      </c>
      <c r="I96" s="105">
        <v>350</v>
      </c>
      <c r="J96" s="109">
        <v>135</v>
      </c>
      <c r="K96" s="102"/>
      <c r="L96" s="102"/>
      <c r="M96" s="102"/>
      <c r="N96" s="102"/>
      <c r="O96" s="102"/>
      <c r="P96" s="102"/>
      <c r="Q96" s="102"/>
      <c r="R96" s="102"/>
      <c r="S96" s="102"/>
      <c r="T96" s="102"/>
      <c r="U96" s="102"/>
      <c r="V96" s="102"/>
      <c r="W96" s="102"/>
      <c r="X96" s="102"/>
      <c r="Y96" s="102"/>
      <c r="Z96" s="102"/>
      <c r="AA96" s="102"/>
    </row>
    <row r="97" spans="1:27" ht="15.75" customHeight="1" x14ac:dyDescent="0.2">
      <c r="A97" s="104" t="s">
        <v>239</v>
      </c>
      <c r="B97" s="105">
        <f>SUMIF('ISO20560 FILL IN'!V:V,Customer_Service_Tab!A97,'ISO20560 FILL IN'!W:W)</f>
        <v>0</v>
      </c>
      <c r="C97" s="106">
        <f>COUNTIF('ISO20560 FILL IN'!V:V,Customer_Service_Tab!A97)</f>
        <v>0</v>
      </c>
      <c r="D97" s="107">
        <f>IF(B97&gt;9,Prijzen!E97*B97,IF(B97&gt;4,Prijzen!D97*B97, IF(B97&gt;2,Prijzen!C97*B97, IF(B97&gt;0,Prijzen!B97*B97,0))))</f>
        <v>0</v>
      </c>
      <c r="E97" s="108" t="s">
        <v>120</v>
      </c>
      <c r="F97" s="104" t="s">
        <v>137</v>
      </c>
      <c r="G97" s="105" t="s">
        <v>86</v>
      </c>
      <c r="H97" s="105" t="str">
        <f t="shared" si="0"/>
        <v>C360-Y|B-7561P</v>
      </c>
      <c r="I97" s="105">
        <v>500</v>
      </c>
      <c r="J97" s="109">
        <v>135</v>
      </c>
      <c r="K97" s="102"/>
      <c r="L97" s="102"/>
      <c r="M97" s="102"/>
      <c r="N97" s="102"/>
      <c r="O97" s="102"/>
      <c r="P97" s="102"/>
      <c r="Q97" s="102"/>
      <c r="R97" s="102"/>
      <c r="S97" s="102"/>
      <c r="T97" s="102"/>
      <c r="U97" s="102"/>
      <c r="V97" s="102"/>
      <c r="W97" s="102"/>
      <c r="X97" s="102"/>
      <c r="Y97" s="102"/>
      <c r="Z97" s="102"/>
      <c r="AA97" s="102"/>
    </row>
    <row r="98" spans="1:27" ht="15.75" customHeight="1" x14ac:dyDescent="0.2">
      <c r="A98" s="104" t="s">
        <v>240</v>
      </c>
      <c r="B98" s="105">
        <f>SUMIF('ISO20560 FILL IN'!V:V,Customer_Service_Tab!A98,'ISO20560 FILL IN'!W:W)</f>
        <v>0</v>
      </c>
      <c r="C98" s="106">
        <f>COUNTIF('ISO20560 FILL IN'!V:V,Customer_Service_Tab!A98)</f>
        <v>0</v>
      </c>
      <c r="D98" s="107">
        <f>IF(B98&gt;9,Prijzen!E98*B98,IF(B98&gt;4,Prijzen!D98*B98, IF(B98&gt;2,Prijzen!C98*B98, IF(B98&gt;0,Prijzen!B98*B98,0))))</f>
        <v>0</v>
      </c>
      <c r="E98" s="108" t="s">
        <v>120</v>
      </c>
      <c r="F98" s="104" t="s">
        <v>139</v>
      </c>
      <c r="G98" s="105" t="s">
        <v>86</v>
      </c>
      <c r="H98" s="105" t="str">
        <f t="shared" si="0"/>
        <v>D360-Y|B-7561P</v>
      </c>
      <c r="I98" s="105">
        <v>1000</v>
      </c>
      <c r="J98" s="109">
        <v>180</v>
      </c>
      <c r="K98" s="102"/>
      <c r="L98" s="102"/>
      <c r="M98" s="102"/>
      <c r="N98" s="102"/>
      <c r="O98" s="102"/>
      <c r="P98" s="102"/>
      <c r="Q98" s="102"/>
      <c r="R98" s="102"/>
      <c r="S98" s="102"/>
      <c r="T98" s="102"/>
      <c r="U98" s="102"/>
      <c r="V98" s="102"/>
      <c r="W98" s="102"/>
      <c r="X98" s="102"/>
      <c r="Y98" s="102"/>
      <c r="Z98" s="102"/>
      <c r="AA98" s="102"/>
    </row>
    <row r="99" spans="1:27" ht="15.75" customHeight="1" x14ac:dyDescent="0.2">
      <c r="A99" s="104" t="s">
        <v>241</v>
      </c>
      <c r="B99" s="105">
        <f>SUMIF('ISO20560 FILL IN'!V:V,Customer_Service_Tab!A99,'ISO20560 FILL IN'!W:W)</f>
        <v>0</v>
      </c>
      <c r="C99" s="106">
        <f>COUNTIF('ISO20560 FILL IN'!V:V,Customer_Service_Tab!A99)</f>
        <v>0</v>
      </c>
      <c r="D99" s="107">
        <f>IF(B99&gt;9,Prijzen!E99*B99,IF(B99&gt;4,Prijzen!D99*B99, IF(B99&gt;2,Prijzen!C99*B99, IF(B99&gt;0,Prijzen!B99*B99,0))))</f>
        <v>0</v>
      </c>
      <c r="E99" s="108" t="s">
        <v>120</v>
      </c>
      <c r="F99" s="104" t="s">
        <v>141</v>
      </c>
      <c r="G99" s="105" t="s">
        <v>86</v>
      </c>
      <c r="H99" s="105" t="str">
        <f t="shared" si="0"/>
        <v>E360-Y|B-7561P</v>
      </c>
      <c r="I99" s="105">
        <v>1700</v>
      </c>
      <c r="J99" s="109">
        <v>180</v>
      </c>
      <c r="K99" s="102"/>
      <c r="L99" s="102"/>
      <c r="M99" s="102"/>
      <c r="N99" s="102"/>
      <c r="O99" s="102"/>
      <c r="P99" s="102"/>
      <c r="Q99" s="102"/>
      <c r="R99" s="102"/>
      <c r="S99" s="102"/>
      <c r="T99" s="102"/>
      <c r="U99" s="102"/>
      <c r="V99" s="102"/>
      <c r="W99" s="102"/>
      <c r="X99" s="102"/>
      <c r="Y99" s="102"/>
      <c r="Z99" s="102"/>
      <c r="AA99" s="102"/>
    </row>
    <row r="100" spans="1:27" ht="15.75" customHeight="1" x14ac:dyDescent="0.2">
      <c r="A100" s="104" t="s">
        <v>242</v>
      </c>
      <c r="B100" s="105">
        <f>SUMIF('ISO20560 FILL IN'!V:V,Customer_Service_Tab!A100,'ISO20560 FILL IN'!W:W)</f>
        <v>0</v>
      </c>
      <c r="C100" s="106">
        <f>COUNTIF('ISO20560 FILL IN'!V:V,Customer_Service_Tab!A100)</f>
        <v>0</v>
      </c>
      <c r="D100" s="107">
        <f>IF(B100&gt;9,Prijzen!E100*B100,IF(B100&gt;4,Prijzen!D100*B100, IF(B100&gt;2,Prijzen!C100*B100, IF(B100&gt;0,Prijzen!B100*B100,0))))</f>
        <v>0</v>
      </c>
      <c r="E100" s="108" t="s">
        <v>120</v>
      </c>
      <c r="F100" s="104" t="s">
        <v>143</v>
      </c>
      <c r="G100" s="105" t="s">
        <v>86</v>
      </c>
      <c r="H100" s="105" t="str">
        <f t="shared" si="0"/>
        <v>H360-Y (roll)|B-7561P</v>
      </c>
      <c r="I100" s="105">
        <v>30000</v>
      </c>
      <c r="J100" s="109">
        <v>300</v>
      </c>
      <c r="K100" s="102"/>
      <c r="L100" s="102"/>
      <c r="M100" s="102"/>
      <c r="N100" s="102"/>
      <c r="O100" s="102"/>
      <c r="P100" s="102"/>
      <c r="Q100" s="102"/>
      <c r="R100" s="102"/>
      <c r="S100" s="102"/>
      <c r="T100" s="102"/>
      <c r="U100" s="102"/>
      <c r="V100" s="102"/>
      <c r="W100" s="102"/>
      <c r="X100" s="102"/>
      <c r="Y100" s="102"/>
      <c r="Z100" s="102"/>
      <c r="AA100" s="102"/>
    </row>
    <row r="101" spans="1:27" ht="15.75" customHeight="1" x14ac:dyDescent="0.2">
      <c r="A101" s="125" t="s">
        <v>243</v>
      </c>
      <c r="B101" s="126">
        <f>SUMIF('ISO20560 FILL IN'!V:V,Customer_Service_Tab!A101,'ISO20560 FILL IN'!W:W)</f>
        <v>0</v>
      </c>
      <c r="C101" s="127">
        <f>COUNTIF('ISO20560 FILL IN'!V:V,Customer_Service_Tab!A101)</f>
        <v>0</v>
      </c>
      <c r="D101" s="128">
        <f>IF(B101&gt;9,Prijzen!E101*B101,IF(B101&gt;4,Prijzen!D101*B101, IF(B101&gt;2,Prijzen!C101*B101, IF(B101&gt;0,Prijzen!B101*B101,0))))</f>
        <v>0</v>
      </c>
      <c r="E101" s="108" t="s">
        <v>120</v>
      </c>
      <c r="F101" s="125" t="s">
        <v>121</v>
      </c>
      <c r="G101" s="126" t="s">
        <v>87</v>
      </c>
      <c r="H101" s="126" t="str">
        <f t="shared" si="0"/>
        <v>A360|B-7562P</v>
      </c>
      <c r="I101" s="126">
        <v>175</v>
      </c>
      <c r="J101" s="129">
        <v>85</v>
      </c>
      <c r="K101" s="102"/>
      <c r="L101" s="102"/>
      <c r="M101" s="102"/>
      <c r="N101" s="102"/>
      <c r="O101" s="102"/>
      <c r="P101" s="102"/>
      <c r="Q101" s="102"/>
      <c r="R101" s="102"/>
      <c r="S101" s="102"/>
      <c r="T101" s="102"/>
      <c r="U101" s="102"/>
      <c r="V101" s="102"/>
      <c r="W101" s="102"/>
      <c r="X101" s="102"/>
      <c r="Y101" s="102"/>
      <c r="Z101" s="102"/>
      <c r="AA101" s="102"/>
    </row>
    <row r="102" spans="1:27" ht="15.75" customHeight="1" x14ac:dyDescent="0.2">
      <c r="A102" s="125" t="s">
        <v>244</v>
      </c>
      <c r="B102" s="126">
        <f>SUMIF('ISO20560 FILL IN'!V:V,Customer_Service_Tab!A102,'ISO20560 FILL IN'!W:W)</f>
        <v>0</v>
      </c>
      <c r="C102" s="127">
        <f>COUNTIF('ISO20560 FILL IN'!V:V,Customer_Service_Tab!A102)</f>
        <v>0</v>
      </c>
      <c r="D102" s="128">
        <f>IF(B102&gt;9,Prijzen!E102*B102,IF(B102&gt;4,Prijzen!D102*B102, IF(B102&gt;2,Prijzen!C102*B102, IF(B102&gt;0,Prijzen!B102*B102,0))))</f>
        <v>0</v>
      </c>
      <c r="E102" s="108" t="s">
        <v>120</v>
      </c>
      <c r="F102" s="125" t="s">
        <v>123</v>
      </c>
      <c r="G102" s="126" t="s">
        <v>87</v>
      </c>
      <c r="H102" s="126" t="str">
        <f t="shared" si="0"/>
        <v>B360|B-7562P</v>
      </c>
      <c r="I102" s="126">
        <v>350</v>
      </c>
      <c r="J102" s="129">
        <v>85</v>
      </c>
      <c r="K102" s="102"/>
      <c r="L102" s="102"/>
      <c r="M102" s="102"/>
      <c r="N102" s="102"/>
      <c r="O102" s="102"/>
      <c r="P102" s="102"/>
      <c r="Q102" s="102"/>
      <c r="R102" s="102"/>
      <c r="S102" s="102"/>
      <c r="T102" s="102"/>
      <c r="U102" s="102"/>
      <c r="V102" s="102"/>
      <c r="W102" s="102"/>
      <c r="X102" s="102"/>
      <c r="Y102" s="102"/>
      <c r="Z102" s="102"/>
      <c r="AA102" s="102"/>
    </row>
    <row r="103" spans="1:27" ht="15.75" customHeight="1" x14ac:dyDescent="0.2">
      <c r="A103" s="125" t="s">
        <v>245</v>
      </c>
      <c r="B103" s="126">
        <f>SUMIF('ISO20560 FILL IN'!V:V,Customer_Service_Tab!A103,'ISO20560 FILL IN'!W:W)</f>
        <v>0</v>
      </c>
      <c r="C103" s="127">
        <f>COUNTIF('ISO20560 FILL IN'!V:V,Customer_Service_Tab!A103)</f>
        <v>0</v>
      </c>
      <c r="D103" s="128">
        <f>IF(B103&gt;9,Prijzen!E103*B103,IF(B103&gt;4,Prijzen!D103*B103, IF(B103&gt;2,Prijzen!C103*B103, IF(B103&gt;0,Prijzen!B103*B103,0))))</f>
        <v>0</v>
      </c>
      <c r="E103" s="108" t="s">
        <v>120</v>
      </c>
      <c r="F103" s="125" t="s">
        <v>125</v>
      </c>
      <c r="G103" s="126" t="s">
        <v>87</v>
      </c>
      <c r="H103" s="126" t="str">
        <f t="shared" si="0"/>
        <v>C360|B-7562P</v>
      </c>
      <c r="I103" s="126">
        <v>500</v>
      </c>
      <c r="J103" s="129">
        <v>85</v>
      </c>
      <c r="K103" s="102"/>
      <c r="L103" s="102"/>
      <c r="M103" s="102"/>
      <c r="N103" s="102"/>
      <c r="O103" s="102"/>
      <c r="P103" s="102"/>
      <c r="Q103" s="102"/>
      <c r="R103" s="102"/>
      <c r="S103" s="102"/>
      <c r="T103" s="102"/>
      <c r="U103" s="102"/>
      <c r="V103" s="102"/>
      <c r="W103" s="102"/>
      <c r="X103" s="102"/>
      <c r="Y103" s="102"/>
      <c r="Z103" s="102"/>
      <c r="AA103" s="102"/>
    </row>
    <row r="104" spans="1:27" ht="15.75" customHeight="1" x14ac:dyDescent="0.2">
      <c r="A104" s="125" t="s">
        <v>246</v>
      </c>
      <c r="B104" s="126">
        <f>SUMIF('ISO20560 FILL IN'!V:V,Customer_Service_Tab!A104,'ISO20560 FILL IN'!W:W)</f>
        <v>0</v>
      </c>
      <c r="C104" s="127">
        <f>COUNTIF('ISO20560 FILL IN'!V:V,Customer_Service_Tab!A104)</f>
        <v>0</v>
      </c>
      <c r="D104" s="128">
        <f>IF(B104&gt;9,Prijzen!E104*B104,IF(B104&gt;4,Prijzen!D104*B104, IF(B104&gt;2,Prijzen!C104*B104, IF(B104&gt;0,Prijzen!B104*B104,0))))</f>
        <v>0</v>
      </c>
      <c r="E104" s="108" t="s">
        <v>120</v>
      </c>
      <c r="F104" s="125" t="s">
        <v>127</v>
      </c>
      <c r="G104" s="126" t="s">
        <v>87</v>
      </c>
      <c r="H104" s="126" t="str">
        <f t="shared" si="0"/>
        <v>D360|B-7562P</v>
      </c>
      <c r="I104" s="126">
        <v>1000</v>
      </c>
      <c r="J104" s="129">
        <v>120</v>
      </c>
      <c r="K104" s="102"/>
      <c r="L104" s="102"/>
      <c r="M104" s="102"/>
      <c r="N104" s="102"/>
      <c r="O104" s="102"/>
      <c r="P104" s="102"/>
      <c r="Q104" s="102"/>
      <c r="R104" s="102"/>
      <c r="S104" s="102"/>
      <c r="T104" s="102"/>
      <c r="U104" s="102"/>
      <c r="V104" s="102"/>
      <c r="W104" s="102"/>
      <c r="X104" s="102"/>
      <c r="Y104" s="102"/>
      <c r="Z104" s="102"/>
      <c r="AA104" s="102"/>
    </row>
    <row r="105" spans="1:27" ht="15.75" customHeight="1" x14ac:dyDescent="0.2">
      <c r="A105" s="125" t="s">
        <v>247</v>
      </c>
      <c r="B105" s="126">
        <f>SUMIF('ISO20560 FILL IN'!V:V,Customer_Service_Tab!A105,'ISO20560 FILL IN'!W:W)</f>
        <v>0</v>
      </c>
      <c r="C105" s="127">
        <f>COUNTIF('ISO20560 FILL IN'!V:V,Customer_Service_Tab!A105)</f>
        <v>0</v>
      </c>
      <c r="D105" s="128">
        <f>IF(B105&gt;9,Prijzen!E105*B105,IF(B105&gt;4,Prijzen!D105*B105, IF(B105&gt;2,Prijzen!C105*B105, IF(B105&gt;0,Prijzen!B105*B105,0))))</f>
        <v>0</v>
      </c>
      <c r="E105" s="108" t="s">
        <v>120</v>
      </c>
      <c r="F105" s="125" t="s">
        <v>129</v>
      </c>
      <c r="G105" s="126" t="s">
        <v>87</v>
      </c>
      <c r="H105" s="126" t="str">
        <f t="shared" si="0"/>
        <v>E360|B-7562P</v>
      </c>
      <c r="I105" s="126">
        <v>1700</v>
      </c>
      <c r="J105" s="129">
        <v>120</v>
      </c>
      <c r="K105" s="102"/>
      <c r="L105" s="102"/>
      <c r="M105" s="102"/>
      <c r="N105" s="102"/>
      <c r="O105" s="102"/>
      <c r="P105" s="102"/>
      <c r="Q105" s="102"/>
      <c r="R105" s="102"/>
      <c r="S105" s="102"/>
      <c r="T105" s="102"/>
      <c r="U105" s="102"/>
      <c r="V105" s="102"/>
      <c r="W105" s="102"/>
      <c r="X105" s="102"/>
      <c r="Y105" s="102"/>
      <c r="Z105" s="102"/>
      <c r="AA105" s="102"/>
    </row>
    <row r="106" spans="1:27" ht="15.75" customHeight="1" x14ac:dyDescent="0.2">
      <c r="A106" s="125" t="s">
        <v>248</v>
      </c>
      <c r="B106" s="126">
        <f>SUMIF('ISO20560 FILL IN'!V:V,Customer_Service_Tab!A106,'ISO20560 FILL IN'!W:W)</f>
        <v>0</v>
      </c>
      <c r="C106" s="127">
        <f>COUNTIF('ISO20560 FILL IN'!V:V,Customer_Service_Tab!A106)</f>
        <v>0</v>
      </c>
      <c r="D106" s="128">
        <f>IF(B106&gt;9,Prijzen!E106*B106,IF(B106&gt;4,Prijzen!D106*B106, IF(B106&gt;2,Prijzen!C106*B106, IF(B106&gt;0,Prijzen!B106*B106,0))))</f>
        <v>0</v>
      </c>
      <c r="E106" s="108" t="s">
        <v>120</v>
      </c>
      <c r="F106" s="125" t="s">
        <v>131</v>
      </c>
      <c r="G106" s="126" t="s">
        <v>87</v>
      </c>
      <c r="H106" s="126" t="str">
        <f t="shared" si="0"/>
        <v>H360 (roll)|B-7562P</v>
      </c>
      <c r="I106" s="126">
        <v>30000</v>
      </c>
      <c r="J106" s="129">
        <v>200</v>
      </c>
      <c r="K106" s="102"/>
      <c r="L106" s="102"/>
      <c r="M106" s="102"/>
      <c r="N106" s="102"/>
      <c r="O106" s="102"/>
      <c r="P106" s="102"/>
      <c r="Q106" s="102"/>
      <c r="R106" s="102"/>
      <c r="S106" s="102"/>
      <c r="T106" s="102"/>
      <c r="U106" s="102"/>
      <c r="V106" s="102"/>
      <c r="W106" s="102"/>
      <c r="X106" s="102"/>
      <c r="Y106" s="102"/>
      <c r="Z106" s="102"/>
      <c r="AA106" s="102"/>
    </row>
    <row r="107" spans="1:27" ht="15.75" customHeight="1" x14ac:dyDescent="0.2">
      <c r="A107" s="125" t="s">
        <v>249</v>
      </c>
      <c r="B107" s="126">
        <f>SUMIF('ISO20560 FILL IN'!V:V,Customer_Service_Tab!A107,'ISO20560 FILL IN'!W:W)</f>
        <v>0</v>
      </c>
      <c r="C107" s="127">
        <f>COUNTIF('ISO20560 FILL IN'!V:V,Customer_Service_Tab!A107)</f>
        <v>0</v>
      </c>
      <c r="D107" s="128">
        <f>IF(B107&gt;9,Prijzen!E107*B107,IF(B107&gt;4,Prijzen!D107*B107, IF(B107&gt;2,Prijzen!C107*B107, IF(B107&gt;0,Prijzen!B107*B107,0))))</f>
        <v>0</v>
      </c>
      <c r="E107" s="108" t="s">
        <v>120</v>
      </c>
      <c r="F107" s="125" t="s">
        <v>133</v>
      </c>
      <c r="G107" s="126" t="s">
        <v>87</v>
      </c>
      <c r="H107" s="126" t="str">
        <f t="shared" si="0"/>
        <v>A360-Y|B-7562P</v>
      </c>
      <c r="I107" s="126">
        <v>175</v>
      </c>
      <c r="J107" s="129">
        <v>135</v>
      </c>
      <c r="K107" s="102"/>
      <c r="L107" s="102"/>
      <c r="M107" s="102"/>
      <c r="N107" s="102"/>
      <c r="O107" s="102"/>
      <c r="P107" s="102"/>
      <c r="Q107" s="102"/>
      <c r="R107" s="102"/>
      <c r="S107" s="102"/>
      <c r="T107" s="102"/>
      <c r="U107" s="102"/>
      <c r="V107" s="102"/>
      <c r="W107" s="102"/>
      <c r="X107" s="102"/>
      <c r="Y107" s="102"/>
      <c r="Z107" s="102"/>
      <c r="AA107" s="102"/>
    </row>
    <row r="108" spans="1:27" ht="15.75" customHeight="1" x14ac:dyDescent="0.2">
      <c r="A108" s="125" t="s">
        <v>250</v>
      </c>
      <c r="B108" s="126">
        <f>SUMIF('ISO20560 FILL IN'!V:V,Customer_Service_Tab!A108,'ISO20560 FILL IN'!W:W)</f>
        <v>0</v>
      </c>
      <c r="C108" s="127">
        <f>COUNTIF('ISO20560 FILL IN'!V:V,Customer_Service_Tab!A108)</f>
        <v>0</v>
      </c>
      <c r="D108" s="128">
        <f>IF(B108&gt;9,Prijzen!E108*B108,IF(B108&gt;4,Prijzen!D108*B108, IF(B108&gt;2,Prijzen!C108*B108, IF(B108&gt;0,Prijzen!B108*B108,0))))</f>
        <v>0</v>
      </c>
      <c r="E108" s="108" t="s">
        <v>120</v>
      </c>
      <c r="F108" s="125" t="s">
        <v>135</v>
      </c>
      <c r="G108" s="126" t="s">
        <v>87</v>
      </c>
      <c r="H108" s="126" t="str">
        <f t="shared" si="0"/>
        <v>B360-Y|B-7562P</v>
      </c>
      <c r="I108" s="126">
        <v>350</v>
      </c>
      <c r="J108" s="129">
        <v>135</v>
      </c>
      <c r="K108" s="102"/>
      <c r="L108" s="102"/>
      <c r="M108" s="102"/>
      <c r="N108" s="102"/>
      <c r="O108" s="102"/>
      <c r="P108" s="102"/>
      <c r="Q108" s="102"/>
      <c r="R108" s="102"/>
      <c r="S108" s="102"/>
      <c r="T108" s="102"/>
      <c r="U108" s="102"/>
      <c r="V108" s="102"/>
      <c r="W108" s="102"/>
      <c r="X108" s="102"/>
      <c r="Y108" s="102"/>
      <c r="Z108" s="102"/>
      <c r="AA108" s="102"/>
    </row>
    <row r="109" spans="1:27" ht="15.75" customHeight="1" x14ac:dyDescent="0.2">
      <c r="A109" s="125" t="s">
        <v>251</v>
      </c>
      <c r="B109" s="126">
        <f>SUMIF('ISO20560 FILL IN'!V:V,Customer_Service_Tab!A109,'ISO20560 FILL IN'!W:W)</f>
        <v>0</v>
      </c>
      <c r="C109" s="127">
        <f>COUNTIF('ISO20560 FILL IN'!V:V,Customer_Service_Tab!A109)</f>
        <v>0</v>
      </c>
      <c r="D109" s="128">
        <f>IF(B109&gt;9,Prijzen!E109*B109,IF(B109&gt;4,Prijzen!D109*B109, IF(B109&gt;2,Prijzen!C109*B109, IF(B109&gt;0,Prijzen!B109*B109,0))))</f>
        <v>0</v>
      </c>
      <c r="E109" s="108" t="s">
        <v>120</v>
      </c>
      <c r="F109" s="125" t="s">
        <v>137</v>
      </c>
      <c r="G109" s="126" t="s">
        <v>87</v>
      </c>
      <c r="H109" s="126" t="str">
        <f t="shared" si="0"/>
        <v>C360-Y|B-7562P</v>
      </c>
      <c r="I109" s="126">
        <v>500</v>
      </c>
      <c r="J109" s="129">
        <v>135</v>
      </c>
      <c r="K109" s="102"/>
      <c r="L109" s="102"/>
      <c r="M109" s="102"/>
      <c r="N109" s="102"/>
      <c r="O109" s="102"/>
      <c r="P109" s="102"/>
      <c r="Q109" s="102"/>
      <c r="R109" s="102"/>
      <c r="S109" s="102"/>
      <c r="T109" s="102"/>
      <c r="U109" s="102"/>
      <c r="V109" s="102"/>
      <c r="W109" s="102"/>
      <c r="X109" s="102"/>
      <c r="Y109" s="102"/>
      <c r="Z109" s="102"/>
      <c r="AA109" s="102"/>
    </row>
    <row r="110" spans="1:27" ht="15.75" customHeight="1" x14ac:dyDescent="0.2">
      <c r="A110" s="125" t="s">
        <v>252</v>
      </c>
      <c r="B110" s="126">
        <f>SUMIF('ISO20560 FILL IN'!V:V,Customer_Service_Tab!A110,'ISO20560 FILL IN'!W:W)</f>
        <v>0</v>
      </c>
      <c r="C110" s="127">
        <f>COUNTIF('ISO20560 FILL IN'!V:V,Customer_Service_Tab!A110)</f>
        <v>0</v>
      </c>
      <c r="D110" s="128">
        <f>IF(B110&gt;9,Prijzen!E110*B110,IF(B110&gt;4,Prijzen!D110*B110, IF(B110&gt;2,Prijzen!C110*B110, IF(B110&gt;0,Prijzen!B110*B110,0))))</f>
        <v>0</v>
      </c>
      <c r="E110" s="108" t="s">
        <v>120</v>
      </c>
      <c r="F110" s="125" t="s">
        <v>139</v>
      </c>
      <c r="G110" s="126" t="s">
        <v>87</v>
      </c>
      <c r="H110" s="126" t="str">
        <f t="shared" si="0"/>
        <v>D360-Y|B-7562P</v>
      </c>
      <c r="I110" s="126">
        <v>1000</v>
      </c>
      <c r="J110" s="129">
        <v>180</v>
      </c>
      <c r="K110" s="102"/>
      <c r="L110" s="102"/>
      <c r="M110" s="102"/>
      <c r="N110" s="102"/>
      <c r="O110" s="102"/>
      <c r="P110" s="102"/>
      <c r="Q110" s="102"/>
      <c r="R110" s="102"/>
      <c r="S110" s="102"/>
      <c r="T110" s="102"/>
      <c r="U110" s="102"/>
      <c r="V110" s="102"/>
      <c r="W110" s="102"/>
      <c r="X110" s="102"/>
      <c r="Y110" s="102"/>
      <c r="Z110" s="102"/>
      <c r="AA110" s="102"/>
    </row>
    <row r="111" spans="1:27" ht="15.75" customHeight="1" x14ac:dyDescent="0.2">
      <c r="A111" s="125" t="s">
        <v>253</v>
      </c>
      <c r="B111" s="126">
        <f>SUMIF('ISO20560 FILL IN'!V:V,Customer_Service_Tab!A111,'ISO20560 FILL IN'!W:W)</f>
        <v>0</v>
      </c>
      <c r="C111" s="127">
        <f>COUNTIF('ISO20560 FILL IN'!V:V,Customer_Service_Tab!A111)</f>
        <v>0</v>
      </c>
      <c r="D111" s="128">
        <f>IF(B111&gt;9,Prijzen!E111*B111,IF(B111&gt;4,Prijzen!D111*B111, IF(B111&gt;2,Prijzen!C111*B111, IF(B111&gt;0,Prijzen!B111*B111,0))))</f>
        <v>0</v>
      </c>
      <c r="E111" s="108" t="s">
        <v>120</v>
      </c>
      <c r="F111" s="125" t="s">
        <v>141</v>
      </c>
      <c r="G111" s="126" t="s">
        <v>87</v>
      </c>
      <c r="H111" s="126" t="str">
        <f t="shared" si="0"/>
        <v>E360-Y|B-7562P</v>
      </c>
      <c r="I111" s="126">
        <v>1700</v>
      </c>
      <c r="J111" s="129">
        <v>180</v>
      </c>
      <c r="K111" s="102"/>
      <c r="L111" s="102"/>
      <c r="M111" s="102"/>
      <c r="N111" s="102"/>
      <c r="O111" s="102"/>
      <c r="P111" s="102"/>
      <c r="Q111" s="102"/>
      <c r="R111" s="102"/>
      <c r="S111" s="102"/>
      <c r="T111" s="102"/>
      <c r="U111" s="102"/>
      <c r="V111" s="102"/>
      <c r="W111" s="102"/>
      <c r="X111" s="102"/>
      <c r="Y111" s="102"/>
      <c r="Z111" s="102"/>
      <c r="AA111" s="102"/>
    </row>
    <row r="112" spans="1:27" ht="15.75" customHeight="1" x14ac:dyDescent="0.2">
      <c r="A112" s="130" t="s">
        <v>254</v>
      </c>
      <c r="B112" s="126">
        <f>SUMIF('ISO20560 FILL IN'!V:V,Customer_Service_Tab!A112,'ISO20560 FILL IN'!W:W)</f>
        <v>0</v>
      </c>
      <c r="C112" s="131">
        <f>COUNTIF('ISO20560 FILL IN'!V:V,Customer_Service_Tab!A112)</f>
        <v>0</v>
      </c>
      <c r="D112" s="132">
        <f>IF(B112&gt;9,Prijzen!E112*B112,IF(B112&gt;4,Prijzen!D112*B112, IF(B112&gt;2,Prijzen!C112*B112, IF(B112&gt;0,Prijzen!B112*B112,0))))</f>
        <v>0</v>
      </c>
      <c r="E112" s="108" t="s">
        <v>120</v>
      </c>
      <c r="F112" s="130" t="s">
        <v>143</v>
      </c>
      <c r="G112" s="133" t="s">
        <v>87</v>
      </c>
      <c r="H112" s="133" t="str">
        <f t="shared" si="0"/>
        <v>H360-Y (roll)|B-7562P</v>
      </c>
      <c r="I112" s="133">
        <v>30000</v>
      </c>
      <c r="J112" s="134">
        <v>300</v>
      </c>
      <c r="K112" s="102"/>
      <c r="L112" s="102"/>
      <c r="M112" s="102"/>
      <c r="N112" s="102"/>
      <c r="O112" s="102"/>
      <c r="P112" s="102"/>
      <c r="Q112" s="102"/>
      <c r="R112" s="102"/>
      <c r="S112" s="102"/>
      <c r="T112" s="102"/>
      <c r="U112" s="102"/>
      <c r="V112" s="102"/>
      <c r="W112" s="102"/>
      <c r="X112" s="102"/>
      <c r="Y112" s="102"/>
      <c r="Z112" s="102"/>
      <c r="AA112" s="102"/>
    </row>
    <row r="113" spans="1:27" ht="15.75" customHeight="1" x14ac:dyDescent="0.2">
      <c r="A113" s="135"/>
      <c r="B113" s="135"/>
      <c r="C113" s="135"/>
      <c r="D113" s="136"/>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ht="20.25" x14ac:dyDescent="0.3">
      <c r="A114" s="137"/>
      <c r="B114" s="138" t="s">
        <v>255</v>
      </c>
      <c r="C114" s="139" t="s">
        <v>256</v>
      </c>
      <c r="D114" s="140" t="s">
        <v>257</v>
      </c>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row>
    <row r="115" spans="1:27" ht="20.25" x14ac:dyDescent="0.3">
      <c r="A115" s="141" t="s">
        <v>258</v>
      </c>
      <c r="B115" s="142">
        <f t="shared" ref="B115:D115" si="1">SUM(B2:B112)</f>
        <v>0</v>
      </c>
      <c r="C115" s="143">
        <f t="shared" si="1"/>
        <v>0</v>
      </c>
      <c r="D115" s="144">
        <f t="shared" si="1"/>
        <v>0</v>
      </c>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row>
    <row r="116" spans="1:27" ht="15.75" customHeight="1" x14ac:dyDescent="0.2">
      <c r="A116" s="135"/>
      <c r="B116" s="135"/>
      <c r="C116" s="135"/>
      <c r="D116" s="136"/>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row>
    <row r="117" spans="1:27" ht="15.75" customHeight="1" x14ac:dyDescent="0.2">
      <c r="A117" s="135"/>
      <c r="B117" s="135"/>
      <c r="C117" s="135"/>
      <c r="D117" s="136"/>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row>
    <row r="118" spans="1:27" ht="15.75" customHeight="1" x14ac:dyDescent="0.2">
      <c r="A118" s="135"/>
      <c r="B118" s="135"/>
      <c r="C118" s="135"/>
      <c r="D118" s="136"/>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ht="15.75" customHeight="1" x14ac:dyDescent="0.2">
      <c r="A119" s="135"/>
      <c r="B119" s="135"/>
      <c r="C119" s="135"/>
      <c r="D119" s="136"/>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row>
    <row r="120" spans="1:27" ht="15.75" customHeight="1" x14ac:dyDescent="0.2">
      <c r="A120" s="135"/>
      <c r="B120" s="135"/>
      <c r="C120" s="135"/>
      <c r="D120" s="136"/>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row>
    <row r="121" spans="1:27" ht="15.75" customHeight="1" x14ac:dyDescent="0.2">
      <c r="A121" s="135"/>
      <c r="B121" s="135"/>
      <c r="C121" s="135"/>
      <c r="D121" s="136"/>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row>
    <row r="122" spans="1:27" ht="15.75" customHeight="1" x14ac:dyDescent="0.2">
      <c r="A122" s="135"/>
      <c r="B122" s="135"/>
      <c r="C122" s="135"/>
      <c r="D122" s="136"/>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ht="15.75" customHeight="1" x14ac:dyDescent="0.2">
      <c r="A123" s="135"/>
      <c r="B123" s="135"/>
      <c r="C123" s="135"/>
      <c r="D123" s="136"/>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row>
    <row r="124" spans="1:27" ht="15.75" customHeight="1" x14ac:dyDescent="0.2">
      <c r="A124" s="135"/>
      <c r="B124" s="135"/>
      <c r="C124" s="135"/>
      <c r="D124" s="136"/>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row>
    <row r="125" spans="1:27" ht="15.75" customHeight="1" x14ac:dyDescent="0.2">
      <c r="A125" s="135"/>
      <c r="B125" s="135"/>
      <c r="C125" s="135"/>
      <c r="D125" s="136"/>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row>
    <row r="126" spans="1:27" ht="15.75" customHeight="1" x14ac:dyDescent="0.2">
      <c r="A126" s="135"/>
      <c r="B126" s="135"/>
      <c r="C126" s="135"/>
      <c r="D126" s="136"/>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row>
    <row r="127" spans="1:27" ht="15.75" customHeight="1" x14ac:dyDescent="0.2">
      <c r="A127" s="135"/>
      <c r="B127" s="135"/>
      <c r="C127" s="135"/>
      <c r="D127" s="136"/>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row>
    <row r="128" spans="1:27" ht="15.75" customHeight="1" x14ac:dyDescent="0.2">
      <c r="A128" s="135"/>
      <c r="B128" s="135"/>
      <c r="C128" s="135"/>
      <c r="D128" s="136"/>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row>
    <row r="129" spans="1:27" ht="15.75" customHeight="1" x14ac:dyDescent="0.2">
      <c r="A129" s="135"/>
      <c r="B129" s="135"/>
      <c r="C129" s="135"/>
      <c r="D129" s="136"/>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row>
    <row r="130" spans="1:27" ht="15.75" customHeight="1" x14ac:dyDescent="0.2">
      <c r="A130" s="135"/>
      <c r="B130" s="135"/>
      <c r="C130" s="135"/>
      <c r="D130" s="136"/>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row>
    <row r="131" spans="1:27" ht="15.75" customHeight="1" x14ac:dyDescent="0.2">
      <c r="A131" s="135"/>
      <c r="B131" s="135"/>
      <c r="C131" s="135"/>
      <c r="D131" s="136"/>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row>
    <row r="132" spans="1:27" ht="15.75" customHeight="1" x14ac:dyDescent="0.2">
      <c r="A132" s="135"/>
      <c r="B132" s="135"/>
      <c r="C132" s="135"/>
      <c r="D132" s="136"/>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row>
    <row r="133" spans="1:27" ht="15.75" customHeight="1" x14ac:dyDescent="0.2">
      <c r="A133" s="135"/>
      <c r="B133" s="135"/>
      <c r="C133" s="135"/>
      <c r="D133" s="136"/>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ht="15.75" customHeight="1" x14ac:dyDescent="0.2">
      <c r="A134" s="135"/>
      <c r="B134" s="135"/>
      <c r="C134" s="135"/>
      <c r="D134" s="136"/>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row>
    <row r="135" spans="1:27" ht="15.75" customHeight="1" x14ac:dyDescent="0.2">
      <c r="A135" s="135"/>
      <c r="B135" s="135"/>
      <c r="C135" s="135"/>
      <c r="D135" s="136"/>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row>
    <row r="136" spans="1:27" ht="15.75" customHeight="1" x14ac:dyDescent="0.2">
      <c r="A136" s="135"/>
      <c r="B136" s="135"/>
      <c r="C136" s="135"/>
      <c r="D136" s="136"/>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row>
    <row r="137" spans="1:27" ht="15.75" customHeight="1" x14ac:dyDescent="0.2">
      <c r="A137" s="135"/>
      <c r="B137" s="135"/>
      <c r="C137" s="135"/>
      <c r="D137" s="136"/>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row>
    <row r="138" spans="1:27" ht="15.75" customHeight="1" x14ac:dyDescent="0.2">
      <c r="A138" s="135"/>
      <c r="B138" s="135"/>
      <c r="C138" s="135"/>
      <c r="D138" s="136"/>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ht="15.75" customHeight="1" x14ac:dyDescent="0.2">
      <c r="A139" s="135"/>
      <c r="B139" s="135"/>
      <c r="C139" s="135"/>
      <c r="D139" s="136"/>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row>
    <row r="140" spans="1:27" ht="15.75" customHeight="1" x14ac:dyDescent="0.2">
      <c r="A140" s="135"/>
      <c r="B140" s="135"/>
      <c r="C140" s="135"/>
      <c r="D140" s="136"/>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row>
    <row r="141" spans="1:27" ht="15.75" customHeight="1" x14ac:dyDescent="0.2">
      <c r="A141" s="135"/>
      <c r="B141" s="135"/>
      <c r="C141" s="135"/>
      <c r="D141" s="136"/>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row>
    <row r="142" spans="1:27" ht="15.75" customHeight="1" x14ac:dyDescent="0.2">
      <c r="A142" s="135"/>
      <c r="B142" s="135"/>
      <c r="C142" s="135"/>
      <c r="D142" s="136"/>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row>
    <row r="143" spans="1:27" ht="15.75" customHeight="1" x14ac:dyDescent="0.2">
      <c r="A143" s="135"/>
      <c r="B143" s="135"/>
      <c r="C143" s="135"/>
      <c r="D143" s="136"/>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row>
    <row r="144" spans="1:27" ht="15.75" customHeight="1" x14ac:dyDescent="0.2">
      <c r="A144" s="135"/>
      <c r="B144" s="135"/>
      <c r="C144" s="135"/>
      <c r="D144" s="136"/>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row>
    <row r="145" spans="1:27" ht="15.75" customHeight="1" x14ac:dyDescent="0.2">
      <c r="A145" s="135"/>
      <c r="B145" s="135"/>
      <c r="C145" s="135"/>
      <c r="D145" s="136"/>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row>
    <row r="146" spans="1:27" ht="15.75" customHeight="1" x14ac:dyDescent="0.2">
      <c r="A146" s="135"/>
      <c r="B146" s="135"/>
      <c r="C146" s="135"/>
      <c r="D146" s="136"/>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7" ht="15.75" customHeight="1" x14ac:dyDescent="0.2">
      <c r="A147" s="135"/>
      <c r="B147" s="135"/>
      <c r="C147" s="135"/>
      <c r="D147" s="136"/>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row>
    <row r="148" spans="1:27" ht="15.75" customHeight="1" x14ac:dyDescent="0.2">
      <c r="A148" s="135"/>
      <c r="B148" s="135"/>
      <c r="C148" s="135"/>
      <c r="D148" s="136"/>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row>
    <row r="149" spans="1:27" ht="15.75" customHeight="1" x14ac:dyDescent="0.2">
      <c r="A149" s="135"/>
      <c r="B149" s="135"/>
      <c r="C149" s="135"/>
      <c r="D149" s="136"/>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row>
    <row r="150" spans="1:27" ht="15.75" customHeight="1" x14ac:dyDescent="0.2">
      <c r="A150" s="135"/>
      <c r="B150" s="135"/>
      <c r="C150" s="135"/>
      <c r="D150" s="136"/>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7" ht="15.75" customHeight="1" x14ac:dyDescent="0.2">
      <c r="A151" s="135"/>
      <c r="B151" s="135"/>
      <c r="C151" s="135"/>
      <c r="D151" s="136"/>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row>
    <row r="152" spans="1:27" ht="15.75" customHeight="1" x14ac:dyDescent="0.2">
      <c r="A152" s="135"/>
      <c r="B152" s="135"/>
      <c r="C152" s="135"/>
      <c r="D152" s="136"/>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row>
    <row r="153" spans="1:27" ht="15.75" customHeight="1" x14ac:dyDescent="0.2">
      <c r="A153" s="135"/>
      <c r="B153" s="135"/>
      <c r="C153" s="135"/>
      <c r="D153" s="136"/>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row>
    <row r="154" spans="1:27" ht="15.75" customHeight="1" x14ac:dyDescent="0.2">
      <c r="A154" s="135"/>
      <c r="B154" s="135"/>
      <c r="C154" s="135"/>
      <c r="D154" s="136"/>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row>
    <row r="155" spans="1:27" ht="15.75" customHeight="1" x14ac:dyDescent="0.2">
      <c r="A155" s="135"/>
      <c r="B155" s="135"/>
      <c r="C155" s="135"/>
      <c r="D155" s="136"/>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row>
    <row r="156" spans="1:27" ht="15.75" customHeight="1" x14ac:dyDescent="0.2">
      <c r="A156" s="135"/>
      <c r="B156" s="135"/>
      <c r="C156" s="135"/>
      <c r="D156" s="136"/>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row>
    <row r="157" spans="1:27" ht="15.75" customHeight="1" x14ac:dyDescent="0.2">
      <c r="A157" s="135"/>
      <c r="B157" s="135"/>
      <c r="C157" s="135"/>
      <c r="D157" s="136"/>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row>
    <row r="158" spans="1:27" ht="15.75" customHeight="1" x14ac:dyDescent="0.2">
      <c r="A158" s="135"/>
      <c r="B158" s="135"/>
      <c r="C158" s="135"/>
      <c r="D158" s="136"/>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row>
    <row r="159" spans="1:27" ht="15.75" customHeight="1" x14ac:dyDescent="0.2">
      <c r="A159" s="135"/>
      <c r="B159" s="135"/>
      <c r="C159" s="135"/>
      <c r="D159" s="136"/>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row>
    <row r="160" spans="1:27" ht="15.75" customHeight="1" x14ac:dyDescent="0.2">
      <c r="A160" s="135"/>
      <c r="B160" s="135"/>
      <c r="C160" s="135"/>
      <c r="D160" s="136"/>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row>
    <row r="161" spans="1:27" ht="15.75" customHeight="1" x14ac:dyDescent="0.2">
      <c r="A161" s="135"/>
      <c r="B161" s="135"/>
      <c r="C161" s="135"/>
      <c r="D161" s="136"/>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row>
    <row r="162" spans="1:27" ht="15.75" customHeight="1" x14ac:dyDescent="0.2">
      <c r="A162" s="135"/>
      <c r="B162" s="135"/>
      <c r="C162" s="135"/>
      <c r="D162" s="136"/>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row>
    <row r="163" spans="1:27" ht="15.75" customHeight="1" x14ac:dyDescent="0.2">
      <c r="A163" s="135"/>
      <c r="B163" s="135"/>
      <c r="C163" s="135"/>
      <c r="D163" s="136"/>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row>
    <row r="164" spans="1:27" ht="15.75" customHeight="1" x14ac:dyDescent="0.2">
      <c r="A164" s="135"/>
      <c r="B164" s="135"/>
      <c r="C164" s="135"/>
      <c r="D164" s="136"/>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row>
    <row r="165" spans="1:27" ht="15.75" customHeight="1" x14ac:dyDescent="0.2">
      <c r="A165" s="135"/>
      <c r="B165" s="135"/>
      <c r="C165" s="135"/>
      <c r="D165" s="136"/>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row>
    <row r="166" spans="1:27" ht="15.75" customHeight="1" x14ac:dyDescent="0.2">
      <c r="A166" s="135"/>
      <c r="B166" s="135"/>
      <c r="C166" s="135"/>
      <c r="D166" s="136"/>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row>
    <row r="167" spans="1:27" ht="15.75" customHeight="1" x14ac:dyDescent="0.2">
      <c r="A167" s="135"/>
      <c r="B167" s="135"/>
      <c r="C167" s="135"/>
      <c r="D167" s="136"/>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row>
    <row r="168" spans="1:27" ht="15.75" customHeight="1" x14ac:dyDescent="0.2">
      <c r="A168" s="135"/>
      <c r="B168" s="135"/>
      <c r="C168" s="135"/>
      <c r="D168" s="136"/>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row>
    <row r="169" spans="1:27" ht="15.75" customHeight="1" x14ac:dyDescent="0.2">
      <c r="A169" s="135"/>
      <c r="B169" s="135"/>
      <c r="C169" s="135"/>
      <c r="D169" s="136"/>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row>
    <row r="170" spans="1:27" ht="15.75" customHeight="1" x14ac:dyDescent="0.2">
      <c r="A170" s="135"/>
      <c r="B170" s="135"/>
      <c r="C170" s="135"/>
      <c r="D170" s="136"/>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row>
    <row r="171" spans="1:27" ht="15.75" customHeight="1" x14ac:dyDescent="0.2">
      <c r="A171" s="135"/>
      <c r="B171" s="135"/>
      <c r="C171" s="135"/>
      <c r="D171" s="136"/>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row>
    <row r="172" spans="1:27" ht="15.75" customHeight="1" x14ac:dyDescent="0.2">
      <c r="A172" s="135"/>
      <c r="B172" s="135"/>
      <c r="C172" s="135"/>
      <c r="D172" s="136"/>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row>
    <row r="173" spans="1:27" ht="15.75" customHeight="1" x14ac:dyDescent="0.2">
      <c r="A173" s="135"/>
      <c r="B173" s="135"/>
      <c r="C173" s="135"/>
      <c r="D173" s="136"/>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row>
    <row r="174" spans="1:27" ht="15.75" customHeight="1" x14ac:dyDescent="0.2">
      <c r="A174" s="135"/>
      <c r="B174" s="135"/>
      <c r="C174" s="135"/>
      <c r="D174" s="136"/>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row>
    <row r="175" spans="1:27" ht="15.75" customHeight="1" x14ac:dyDescent="0.2">
      <c r="A175" s="135"/>
      <c r="B175" s="135"/>
      <c r="C175" s="135"/>
      <c r="D175" s="136"/>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row>
    <row r="176" spans="1:27" ht="15.75" customHeight="1" x14ac:dyDescent="0.2">
      <c r="A176" s="135"/>
      <c r="B176" s="135"/>
      <c r="C176" s="135"/>
      <c r="D176" s="136"/>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row>
    <row r="177" spans="1:27" ht="15.75" customHeight="1" x14ac:dyDescent="0.2">
      <c r="A177" s="135"/>
      <c r="B177" s="135"/>
      <c r="C177" s="135"/>
      <c r="D177" s="136"/>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row>
    <row r="178" spans="1:27" ht="15.75" customHeight="1" x14ac:dyDescent="0.2">
      <c r="A178" s="135"/>
      <c r="B178" s="135"/>
      <c r="C178" s="135"/>
      <c r="D178" s="136"/>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row>
    <row r="179" spans="1:27" ht="15.75" customHeight="1" x14ac:dyDescent="0.2">
      <c r="A179" s="135"/>
      <c r="B179" s="135"/>
      <c r="C179" s="135"/>
      <c r="D179" s="136"/>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row>
    <row r="180" spans="1:27" ht="15.75" customHeight="1" x14ac:dyDescent="0.2">
      <c r="A180" s="135"/>
      <c r="B180" s="135"/>
      <c r="C180" s="135"/>
      <c r="D180" s="136"/>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row>
    <row r="181" spans="1:27" ht="15.75" customHeight="1" x14ac:dyDescent="0.2">
      <c r="A181" s="135"/>
      <c r="B181" s="135"/>
      <c r="C181" s="135"/>
      <c r="D181" s="136"/>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row>
    <row r="182" spans="1:27" ht="15.75" customHeight="1" x14ac:dyDescent="0.2">
      <c r="A182" s="135"/>
      <c r="B182" s="135"/>
      <c r="C182" s="135"/>
      <c r="D182" s="136"/>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row>
    <row r="183" spans="1:27" ht="15.75" customHeight="1" x14ac:dyDescent="0.2">
      <c r="A183" s="135"/>
      <c r="B183" s="135"/>
      <c r="C183" s="135"/>
      <c r="D183" s="136"/>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row>
    <row r="184" spans="1:27" ht="15.75" customHeight="1" x14ac:dyDescent="0.2">
      <c r="A184" s="135"/>
      <c r="B184" s="135"/>
      <c r="C184" s="135"/>
      <c r="D184" s="136"/>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row>
    <row r="185" spans="1:27" ht="15.75" customHeight="1" x14ac:dyDescent="0.2">
      <c r="A185" s="135"/>
      <c r="B185" s="135"/>
      <c r="C185" s="135"/>
      <c r="D185" s="136"/>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row>
    <row r="186" spans="1:27" ht="15.75" customHeight="1" x14ac:dyDescent="0.2">
      <c r="A186" s="135"/>
      <c r="B186" s="135"/>
      <c r="C186" s="135"/>
      <c r="D186" s="136"/>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row>
    <row r="187" spans="1:27" ht="15.75" customHeight="1" x14ac:dyDescent="0.2">
      <c r="A187" s="135"/>
      <c r="B187" s="135"/>
      <c r="C187" s="135"/>
      <c r="D187" s="136"/>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row>
    <row r="188" spans="1:27" ht="15.75" customHeight="1" x14ac:dyDescent="0.2">
      <c r="A188" s="135"/>
      <c r="B188" s="135"/>
      <c r="C188" s="135"/>
      <c r="D188" s="136"/>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row>
    <row r="189" spans="1:27" ht="15.75" customHeight="1" x14ac:dyDescent="0.2">
      <c r="A189" s="135"/>
      <c r="B189" s="135"/>
      <c r="C189" s="135"/>
      <c r="D189" s="136"/>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row>
    <row r="190" spans="1:27" ht="15.75" customHeight="1" x14ac:dyDescent="0.2">
      <c r="A190" s="135"/>
      <c r="B190" s="135"/>
      <c r="C190" s="135"/>
      <c r="D190" s="136"/>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row>
    <row r="191" spans="1:27" ht="15.75" customHeight="1" x14ac:dyDescent="0.2">
      <c r="A191" s="135"/>
      <c r="B191" s="135"/>
      <c r="C191" s="135"/>
      <c r="D191" s="136"/>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row>
    <row r="192" spans="1:27" ht="15.75" customHeight="1" x14ac:dyDescent="0.2">
      <c r="A192" s="135"/>
      <c r="B192" s="135"/>
      <c r="C192" s="135"/>
      <c r="D192" s="136"/>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row>
    <row r="193" spans="1:27" ht="15.75" customHeight="1" x14ac:dyDescent="0.2">
      <c r="A193" s="135"/>
      <c r="B193" s="135"/>
      <c r="C193" s="135"/>
      <c r="D193" s="136"/>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row>
    <row r="194" spans="1:27" ht="15.75" customHeight="1" x14ac:dyDescent="0.2">
      <c r="A194" s="135"/>
      <c r="B194" s="135"/>
      <c r="C194" s="135"/>
      <c r="D194" s="136"/>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row>
    <row r="195" spans="1:27" ht="15.75" customHeight="1" x14ac:dyDescent="0.2">
      <c r="A195" s="135"/>
      <c r="B195" s="135"/>
      <c r="C195" s="135"/>
      <c r="D195" s="136"/>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row>
    <row r="196" spans="1:27" ht="15.75" customHeight="1" x14ac:dyDescent="0.2">
      <c r="A196" s="135"/>
      <c r="B196" s="135"/>
      <c r="C196" s="135"/>
      <c r="D196" s="136"/>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row>
    <row r="197" spans="1:27" ht="15.75" customHeight="1" x14ac:dyDescent="0.2">
      <c r="A197" s="135"/>
      <c r="B197" s="135"/>
      <c r="C197" s="135"/>
      <c r="D197" s="136"/>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row>
    <row r="198" spans="1:27" ht="15.75" customHeight="1" x14ac:dyDescent="0.2">
      <c r="A198" s="135"/>
      <c r="B198" s="135"/>
      <c r="C198" s="135"/>
      <c r="D198" s="136"/>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row>
    <row r="199" spans="1:27" ht="15.75" customHeight="1" x14ac:dyDescent="0.2">
      <c r="A199" s="135"/>
      <c r="B199" s="135"/>
      <c r="C199" s="135"/>
      <c r="D199" s="136"/>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row>
    <row r="200" spans="1:27" ht="15.75" customHeight="1" x14ac:dyDescent="0.2">
      <c r="A200" s="135"/>
      <c r="B200" s="135"/>
      <c r="C200" s="135"/>
      <c r="D200" s="136"/>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row>
    <row r="201" spans="1:27" ht="15.75" customHeight="1" x14ac:dyDescent="0.2">
      <c r="A201" s="135"/>
      <c r="B201" s="135"/>
      <c r="C201" s="135"/>
      <c r="D201" s="136"/>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row>
    <row r="202" spans="1:27" ht="15.75" customHeight="1" x14ac:dyDescent="0.2">
      <c r="A202" s="135"/>
      <c r="B202" s="135"/>
      <c r="C202" s="135"/>
      <c r="D202" s="136"/>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row>
    <row r="203" spans="1:27" ht="15.75" customHeight="1" x14ac:dyDescent="0.2">
      <c r="A203" s="135"/>
      <c r="B203" s="135"/>
      <c r="C203" s="135"/>
      <c r="D203" s="136"/>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row>
    <row r="204" spans="1:27" ht="15.75" customHeight="1" x14ac:dyDescent="0.2">
      <c r="A204" s="135"/>
      <c r="B204" s="135"/>
      <c r="C204" s="135"/>
      <c r="D204" s="136"/>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row>
    <row r="205" spans="1:27" ht="15.75" customHeight="1" x14ac:dyDescent="0.2">
      <c r="A205" s="135"/>
      <c r="B205" s="135"/>
      <c r="C205" s="135"/>
      <c r="D205" s="136"/>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row>
    <row r="206" spans="1:27" ht="15.75" customHeight="1" x14ac:dyDescent="0.2">
      <c r="A206" s="135"/>
      <c r="B206" s="135"/>
      <c r="C206" s="135"/>
      <c r="D206" s="136"/>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row>
    <row r="207" spans="1:27" ht="15.75" customHeight="1" x14ac:dyDescent="0.2">
      <c r="A207" s="135"/>
      <c r="B207" s="135"/>
      <c r="C207" s="135"/>
      <c r="D207" s="136"/>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row>
    <row r="208" spans="1:27" ht="15.75" customHeight="1" x14ac:dyDescent="0.2">
      <c r="A208" s="135"/>
      <c r="B208" s="135"/>
      <c r="C208" s="135"/>
      <c r="D208" s="136"/>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row>
    <row r="209" spans="1:27" ht="15.75" customHeight="1" x14ac:dyDescent="0.2">
      <c r="A209" s="135"/>
      <c r="B209" s="135"/>
      <c r="C209" s="135"/>
      <c r="D209" s="136"/>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row>
    <row r="210" spans="1:27" ht="15.75" customHeight="1" x14ac:dyDescent="0.2">
      <c r="A210" s="135"/>
      <c r="B210" s="135"/>
      <c r="C210" s="135"/>
      <c r="D210" s="136"/>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row>
    <row r="211" spans="1:27" ht="15.75" customHeight="1" x14ac:dyDescent="0.2">
      <c r="A211" s="135"/>
      <c r="B211" s="135"/>
      <c r="C211" s="135"/>
      <c r="D211" s="136"/>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row>
    <row r="212" spans="1:27" ht="15.75" customHeight="1" x14ac:dyDescent="0.2">
      <c r="A212" s="135"/>
      <c r="B212" s="135"/>
      <c r="C212" s="135"/>
      <c r="D212" s="136"/>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row>
    <row r="213" spans="1:27" ht="15.75" customHeight="1" x14ac:dyDescent="0.2">
      <c r="A213" s="135"/>
      <c r="B213" s="135"/>
      <c r="C213" s="135"/>
      <c r="D213" s="136"/>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row>
    <row r="214" spans="1:27" ht="15.75" customHeight="1" x14ac:dyDescent="0.2">
      <c r="A214" s="135"/>
      <c r="B214" s="135"/>
      <c r="C214" s="135"/>
      <c r="D214" s="136"/>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row>
    <row r="215" spans="1:27" ht="15.75" customHeight="1" x14ac:dyDescent="0.2">
      <c r="A215" s="135"/>
      <c r="B215" s="135"/>
      <c r="C215" s="135"/>
      <c r="D215" s="136"/>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row>
    <row r="216" spans="1:27" ht="15.75" customHeight="1" x14ac:dyDescent="0.2">
      <c r="A216" s="135"/>
      <c r="B216" s="135"/>
      <c r="C216" s="135"/>
      <c r="D216" s="136"/>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row>
    <row r="217" spans="1:27" ht="15.75" customHeight="1" x14ac:dyDescent="0.2">
      <c r="A217" s="135"/>
      <c r="B217" s="135"/>
      <c r="C217" s="135"/>
      <c r="D217" s="136"/>
      <c r="E217" s="102"/>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row>
    <row r="218" spans="1:27" ht="15.75" customHeight="1" x14ac:dyDescent="0.2">
      <c r="A218" s="135"/>
      <c r="B218" s="135"/>
      <c r="C218" s="135"/>
      <c r="D218" s="136"/>
      <c r="E218" s="102"/>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row>
    <row r="219" spans="1:27" ht="15.75" customHeight="1" x14ac:dyDescent="0.2">
      <c r="A219" s="135"/>
      <c r="B219" s="135"/>
      <c r="C219" s="135"/>
      <c r="D219" s="136"/>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row>
    <row r="220" spans="1:27" ht="15.75" customHeight="1" x14ac:dyDescent="0.2">
      <c r="A220" s="135"/>
      <c r="B220" s="135"/>
      <c r="C220" s="135"/>
      <c r="D220" s="136"/>
      <c r="E220" s="102"/>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row>
    <row r="221" spans="1:27" ht="15.75" customHeight="1" x14ac:dyDescent="0.2">
      <c r="A221" s="135"/>
      <c r="B221" s="135"/>
      <c r="C221" s="135"/>
      <c r="D221" s="136"/>
      <c r="E221" s="102"/>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row>
    <row r="222" spans="1:27" ht="15.75" customHeight="1" x14ac:dyDescent="0.2">
      <c r="A222" s="135"/>
      <c r="B222" s="135"/>
      <c r="C222" s="135"/>
      <c r="D222" s="136"/>
      <c r="E222" s="102"/>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row>
    <row r="223" spans="1:27" ht="15.75" customHeight="1" x14ac:dyDescent="0.2">
      <c r="A223" s="135"/>
      <c r="B223" s="135"/>
      <c r="C223" s="135"/>
      <c r="D223" s="136"/>
      <c r="E223" s="102"/>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row>
    <row r="224" spans="1:27" ht="15.75" customHeight="1" x14ac:dyDescent="0.2">
      <c r="A224" s="135"/>
      <c r="B224" s="135"/>
      <c r="C224" s="135"/>
      <c r="D224" s="136"/>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row>
    <row r="225" spans="1:27" ht="15.75" customHeight="1" x14ac:dyDescent="0.2">
      <c r="A225" s="135"/>
      <c r="B225" s="135"/>
      <c r="C225" s="135"/>
      <c r="D225" s="136"/>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row>
    <row r="226" spans="1:27" ht="15.75" customHeight="1" x14ac:dyDescent="0.2">
      <c r="A226" s="135"/>
      <c r="B226" s="135"/>
      <c r="C226" s="135"/>
      <c r="D226" s="136"/>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row>
    <row r="227" spans="1:27" ht="15.75" customHeight="1" x14ac:dyDescent="0.2">
      <c r="A227" s="135"/>
      <c r="B227" s="135"/>
      <c r="C227" s="135"/>
      <c r="D227" s="136"/>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row>
    <row r="228" spans="1:27" ht="15.75" customHeight="1" x14ac:dyDescent="0.2">
      <c r="A228" s="135"/>
      <c r="B228" s="135"/>
      <c r="C228" s="135"/>
      <c r="D228" s="136"/>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c r="AA228" s="102"/>
    </row>
    <row r="229" spans="1:27" ht="15.75" customHeight="1" x14ac:dyDescent="0.2">
      <c r="A229" s="135"/>
      <c r="B229" s="135"/>
      <c r="C229" s="135"/>
      <c r="D229" s="136"/>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row>
    <row r="230" spans="1:27" ht="15.75" customHeight="1" x14ac:dyDescent="0.2">
      <c r="A230" s="135"/>
      <c r="B230" s="135"/>
      <c r="C230" s="135"/>
      <c r="D230" s="136"/>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row>
    <row r="231" spans="1:27" ht="15.75" customHeight="1" x14ac:dyDescent="0.2">
      <c r="A231" s="135"/>
      <c r="B231" s="135"/>
      <c r="C231" s="135"/>
      <c r="D231" s="136"/>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c r="AA231" s="102"/>
    </row>
    <row r="232" spans="1:27" ht="15.75" customHeight="1" x14ac:dyDescent="0.2">
      <c r="A232" s="135"/>
      <c r="B232" s="135"/>
      <c r="C232" s="135"/>
      <c r="D232" s="136"/>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c r="AA232" s="102"/>
    </row>
    <row r="233" spans="1:27" ht="15.75" customHeight="1" x14ac:dyDescent="0.2">
      <c r="A233" s="135"/>
      <c r="B233" s="135"/>
      <c r="C233" s="135"/>
      <c r="D233" s="136"/>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c r="AA233" s="102"/>
    </row>
    <row r="234" spans="1:27" ht="15.75" customHeight="1" x14ac:dyDescent="0.2">
      <c r="A234" s="135"/>
      <c r="B234" s="135"/>
      <c r="C234" s="135"/>
      <c r="D234" s="136"/>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c r="AA234" s="102"/>
    </row>
    <row r="235" spans="1:27" ht="15.75" customHeight="1" x14ac:dyDescent="0.2">
      <c r="A235" s="135"/>
      <c r="B235" s="135"/>
      <c r="C235" s="135"/>
      <c r="D235" s="136"/>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row>
    <row r="236" spans="1:27" ht="15.75" customHeight="1" x14ac:dyDescent="0.2">
      <c r="A236" s="135"/>
      <c r="B236" s="135"/>
      <c r="C236" s="135"/>
      <c r="D236" s="136"/>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row>
    <row r="237" spans="1:27" ht="15.75" customHeight="1" x14ac:dyDescent="0.2">
      <c r="A237" s="135"/>
      <c r="B237" s="135"/>
      <c r="C237" s="135"/>
      <c r="D237" s="136"/>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row>
    <row r="238" spans="1:27" ht="15.75" customHeight="1" x14ac:dyDescent="0.2">
      <c r="A238" s="135"/>
      <c r="B238" s="135"/>
      <c r="C238" s="135"/>
      <c r="D238" s="136"/>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row>
    <row r="239" spans="1:27" ht="15.75" customHeight="1" x14ac:dyDescent="0.2">
      <c r="A239" s="135"/>
      <c r="B239" s="135"/>
      <c r="C239" s="135"/>
      <c r="D239" s="136"/>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c r="AA239" s="102"/>
    </row>
    <row r="240" spans="1:27" ht="15.75" customHeight="1" x14ac:dyDescent="0.2">
      <c r="A240" s="135"/>
      <c r="B240" s="135"/>
      <c r="C240" s="135"/>
      <c r="D240" s="136"/>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row>
    <row r="241" spans="1:27" ht="15.75" customHeight="1" x14ac:dyDescent="0.2">
      <c r="A241" s="135"/>
      <c r="B241" s="135"/>
      <c r="C241" s="135"/>
      <c r="D241" s="136"/>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row>
    <row r="242" spans="1:27" ht="15.75" customHeight="1" x14ac:dyDescent="0.2">
      <c r="A242" s="135"/>
      <c r="B242" s="135"/>
      <c r="C242" s="135"/>
      <c r="D242" s="136"/>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c r="AA242" s="102"/>
    </row>
    <row r="243" spans="1:27" ht="15.75" customHeight="1" x14ac:dyDescent="0.2">
      <c r="A243" s="135"/>
      <c r="B243" s="135"/>
      <c r="C243" s="135"/>
      <c r="D243" s="136"/>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c r="AA243" s="102"/>
    </row>
    <row r="244" spans="1:27" ht="15.75" customHeight="1" x14ac:dyDescent="0.2">
      <c r="A244" s="135"/>
      <c r="B244" s="135"/>
      <c r="C244" s="135"/>
      <c r="D244" s="136"/>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c r="AA244" s="102"/>
    </row>
    <row r="245" spans="1:27" ht="15.75" customHeight="1" x14ac:dyDescent="0.2">
      <c r="A245" s="135"/>
      <c r="B245" s="135"/>
      <c r="C245" s="135"/>
      <c r="D245" s="136"/>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row>
    <row r="246" spans="1:27" ht="15.75" customHeight="1" x14ac:dyDescent="0.2">
      <c r="A246" s="135"/>
      <c r="B246" s="135"/>
      <c r="C246" s="135"/>
      <c r="D246" s="136"/>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row>
    <row r="247" spans="1:27" ht="15.75" customHeight="1" x14ac:dyDescent="0.2">
      <c r="A247" s="135"/>
      <c r="B247" s="135"/>
      <c r="C247" s="135"/>
      <c r="D247" s="136"/>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c r="AA247" s="102"/>
    </row>
    <row r="248" spans="1:27" ht="15.75" customHeight="1" x14ac:dyDescent="0.2">
      <c r="A248" s="135"/>
      <c r="B248" s="135"/>
      <c r="C248" s="135"/>
      <c r="D248" s="136"/>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row>
    <row r="249" spans="1:27" ht="15.75" customHeight="1" x14ac:dyDescent="0.2">
      <c r="A249" s="135"/>
      <c r="B249" s="135"/>
      <c r="C249" s="135"/>
      <c r="D249" s="136"/>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row>
    <row r="250" spans="1:27" ht="15.75" customHeight="1" x14ac:dyDescent="0.2">
      <c r="A250" s="135"/>
      <c r="B250" s="135"/>
      <c r="C250" s="135"/>
      <c r="D250" s="136"/>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row>
    <row r="251" spans="1:27" ht="15.75" customHeight="1" x14ac:dyDescent="0.2">
      <c r="A251" s="135"/>
      <c r="B251" s="135"/>
      <c r="C251" s="135"/>
      <c r="D251" s="136"/>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c r="AA251" s="102"/>
    </row>
    <row r="252" spans="1:27" ht="15.75" customHeight="1" x14ac:dyDescent="0.2">
      <c r="A252" s="135"/>
      <c r="B252" s="135"/>
      <c r="C252" s="135"/>
      <c r="D252" s="136"/>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c r="AA252" s="102"/>
    </row>
    <row r="253" spans="1:27" ht="15.75" customHeight="1" x14ac:dyDescent="0.2">
      <c r="A253" s="135"/>
      <c r="B253" s="135"/>
      <c r="C253" s="135"/>
      <c r="D253" s="136"/>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c r="AA253" s="102"/>
    </row>
    <row r="254" spans="1:27" ht="15.75" customHeight="1" x14ac:dyDescent="0.2">
      <c r="A254" s="135"/>
      <c r="B254" s="135"/>
      <c r="C254" s="135"/>
      <c r="D254" s="136"/>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c r="AA254" s="102"/>
    </row>
    <row r="255" spans="1:27" ht="15.75" customHeight="1" x14ac:dyDescent="0.2">
      <c r="A255" s="135"/>
      <c r="B255" s="135"/>
      <c r="C255" s="135"/>
      <c r="D255" s="136"/>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row>
    <row r="256" spans="1:27" ht="15.75" customHeight="1" x14ac:dyDescent="0.2">
      <c r="A256" s="135"/>
      <c r="B256" s="135"/>
      <c r="C256" s="135"/>
      <c r="D256" s="136"/>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row>
    <row r="257" spans="1:27" ht="15.75" customHeight="1" x14ac:dyDescent="0.2">
      <c r="A257" s="135"/>
      <c r="B257" s="135"/>
      <c r="C257" s="135"/>
      <c r="D257" s="136"/>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row>
    <row r="258" spans="1:27" ht="15.75" customHeight="1" x14ac:dyDescent="0.2">
      <c r="A258" s="135"/>
      <c r="B258" s="135"/>
      <c r="C258" s="135"/>
      <c r="D258" s="136"/>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row>
    <row r="259" spans="1:27" ht="15.75" customHeight="1" x14ac:dyDescent="0.2">
      <c r="A259" s="135"/>
      <c r="B259" s="135"/>
      <c r="C259" s="135"/>
      <c r="D259" s="136"/>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row>
    <row r="260" spans="1:27" ht="15.75" customHeight="1" x14ac:dyDescent="0.2">
      <c r="A260" s="135"/>
      <c r="B260" s="135"/>
      <c r="C260" s="135"/>
      <c r="D260" s="136"/>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row>
    <row r="261" spans="1:27" ht="15.75" customHeight="1" x14ac:dyDescent="0.2">
      <c r="A261" s="135"/>
      <c r="B261" s="135"/>
      <c r="C261" s="135"/>
      <c r="D261" s="136"/>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row>
    <row r="262" spans="1:27" ht="15.75" customHeight="1" x14ac:dyDescent="0.2">
      <c r="A262" s="135"/>
      <c r="B262" s="135"/>
      <c r="C262" s="135"/>
      <c r="D262" s="136"/>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c r="AA262" s="102"/>
    </row>
    <row r="263" spans="1:27" ht="15.75" customHeight="1" x14ac:dyDescent="0.2">
      <c r="A263" s="135"/>
      <c r="B263" s="135"/>
      <c r="C263" s="135"/>
      <c r="D263" s="136"/>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c r="AA263" s="102"/>
    </row>
    <row r="264" spans="1:27" ht="15.75" customHeight="1" x14ac:dyDescent="0.2">
      <c r="A264" s="135"/>
      <c r="B264" s="135"/>
      <c r="C264" s="135"/>
      <c r="D264" s="136"/>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c r="AA264" s="102"/>
    </row>
    <row r="265" spans="1:27" ht="15.75" customHeight="1" x14ac:dyDescent="0.2">
      <c r="A265" s="135"/>
      <c r="B265" s="135"/>
      <c r="C265" s="135"/>
      <c r="D265" s="136"/>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c r="AA265" s="102"/>
    </row>
    <row r="266" spans="1:27" ht="15.75" customHeight="1" x14ac:dyDescent="0.2">
      <c r="A266" s="135"/>
      <c r="B266" s="135"/>
      <c r="C266" s="135"/>
      <c r="D266" s="136"/>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c r="AA266" s="102"/>
    </row>
    <row r="267" spans="1:27" ht="15.75" customHeight="1" x14ac:dyDescent="0.2">
      <c r="A267" s="135"/>
      <c r="B267" s="135"/>
      <c r="C267" s="135"/>
      <c r="D267" s="136"/>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row>
    <row r="268" spans="1:27" ht="15.75" customHeight="1" x14ac:dyDescent="0.2">
      <c r="A268" s="135"/>
      <c r="B268" s="135"/>
      <c r="C268" s="135"/>
      <c r="D268" s="136"/>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c r="AA268" s="102"/>
    </row>
    <row r="269" spans="1:27" ht="15.75" customHeight="1" x14ac:dyDescent="0.2">
      <c r="A269" s="135"/>
      <c r="B269" s="135"/>
      <c r="C269" s="135"/>
      <c r="D269" s="136"/>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row>
    <row r="270" spans="1:27" ht="15.75" customHeight="1" x14ac:dyDescent="0.2">
      <c r="A270" s="135"/>
      <c r="B270" s="135"/>
      <c r="C270" s="135"/>
      <c r="D270" s="136"/>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row>
    <row r="271" spans="1:27" ht="15.75" customHeight="1" x14ac:dyDescent="0.2">
      <c r="A271" s="135"/>
      <c r="B271" s="135"/>
      <c r="C271" s="135"/>
      <c r="D271" s="136"/>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c r="AA271" s="102"/>
    </row>
    <row r="272" spans="1:27" ht="15.75" customHeight="1" x14ac:dyDescent="0.2">
      <c r="A272" s="135"/>
      <c r="B272" s="135"/>
      <c r="C272" s="135"/>
      <c r="D272" s="136"/>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c r="AA272" s="102"/>
    </row>
    <row r="273" spans="1:27" ht="15.75" customHeight="1" x14ac:dyDescent="0.2">
      <c r="A273" s="135"/>
      <c r="B273" s="135"/>
      <c r="C273" s="135"/>
      <c r="D273" s="136"/>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c r="AA273" s="102"/>
    </row>
    <row r="274" spans="1:27" ht="15.75" customHeight="1" x14ac:dyDescent="0.2">
      <c r="A274" s="135"/>
      <c r="B274" s="135"/>
      <c r="C274" s="135"/>
      <c r="D274" s="136"/>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c r="AA274" s="102"/>
    </row>
    <row r="275" spans="1:27" ht="15.75" customHeight="1" x14ac:dyDescent="0.2">
      <c r="A275" s="135"/>
      <c r="B275" s="135"/>
      <c r="C275" s="135"/>
      <c r="D275" s="136"/>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c r="AA275" s="102"/>
    </row>
    <row r="276" spans="1:27" ht="15.75" customHeight="1" x14ac:dyDescent="0.2">
      <c r="A276" s="135"/>
      <c r="B276" s="135"/>
      <c r="C276" s="135"/>
      <c r="D276" s="136"/>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c r="AA276" s="102"/>
    </row>
    <row r="277" spans="1:27" ht="15.75" customHeight="1" x14ac:dyDescent="0.2">
      <c r="A277" s="135"/>
      <c r="B277" s="135"/>
      <c r="C277" s="135"/>
      <c r="D277" s="136"/>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c r="AA277" s="102"/>
    </row>
    <row r="278" spans="1:27" ht="15.75" customHeight="1" x14ac:dyDescent="0.2">
      <c r="A278" s="135"/>
      <c r="B278" s="135"/>
      <c r="C278" s="135"/>
      <c r="D278" s="136"/>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c r="AA278" s="102"/>
    </row>
    <row r="279" spans="1:27" ht="15.75" customHeight="1" x14ac:dyDescent="0.2">
      <c r="A279" s="135"/>
      <c r="B279" s="135"/>
      <c r="C279" s="135"/>
      <c r="D279" s="136"/>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c r="AA279" s="102"/>
    </row>
    <row r="280" spans="1:27" ht="15.75" customHeight="1" x14ac:dyDescent="0.2">
      <c r="A280" s="135"/>
      <c r="B280" s="135"/>
      <c r="C280" s="135"/>
      <c r="D280" s="136"/>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row>
    <row r="281" spans="1:27" ht="15.75" customHeight="1" x14ac:dyDescent="0.2">
      <c r="A281" s="135"/>
      <c r="B281" s="135"/>
      <c r="C281" s="135"/>
      <c r="D281" s="136"/>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c r="AA281" s="102"/>
    </row>
    <row r="282" spans="1:27" ht="15.75" customHeight="1" x14ac:dyDescent="0.2">
      <c r="A282" s="135"/>
      <c r="B282" s="135"/>
      <c r="C282" s="135"/>
      <c r="D282" s="136"/>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c r="AA282" s="102"/>
    </row>
    <row r="283" spans="1:27" ht="15.75" customHeight="1" x14ac:dyDescent="0.2">
      <c r="A283" s="135"/>
      <c r="B283" s="135"/>
      <c r="C283" s="135"/>
      <c r="D283" s="136"/>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c r="AA283" s="102"/>
    </row>
    <row r="284" spans="1:27" ht="15.75" customHeight="1" x14ac:dyDescent="0.2">
      <c r="A284" s="135"/>
      <c r="B284" s="135"/>
      <c r="C284" s="135"/>
      <c r="D284" s="136"/>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row>
    <row r="285" spans="1:27" ht="15.75" customHeight="1" x14ac:dyDescent="0.2">
      <c r="A285" s="135"/>
      <c r="B285" s="135"/>
      <c r="C285" s="135"/>
      <c r="D285" s="136"/>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row>
    <row r="286" spans="1:27" ht="15.75" customHeight="1" x14ac:dyDescent="0.2">
      <c r="A286" s="135"/>
      <c r="B286" s="135"/>
      <c r="C286" s="135"/>
      <c r="D286" s="136"/>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row>
    <row r="287" spans="1:27" ht="15.75" customHeight="1" x14ac:dyDescent="0.2">
      <c r="A287" s="135"/>
      <c r="B287" s="135"/>
      <c r="C287" s="135"/>
      <c r="D287" s="136"/>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c r="AA287" s="102"/>
    </row>
    <row r="288" spans="1:27" ht="15.75" customHeight="1" x14ac:dyDescent="0.2">
      <c r="A288" s="135"/>
      <c r="B288" s="135"/>
      <c r="C288" s="135"/>
      <c r="D288" s="136"/>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c r="AA288" s="102"/>
    </row>
    <row r="289" spans="1:27" ht="15.75" customHeight="1" x14ac:dyDescent="0.2">
      <c r="A289" s="135"/>
      <c r="B289" s="135"/>
      <c r="C289" s="135"/>
      <c r="D289" s="136"/>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row>
    <row r="290" spans="1:27" ht="15.75" customHeight="1" x14ac:dyDescent="0.2">
      <c r="A290" s="135"/>
      <c r="B290" s="135"/>
      <c r="C290" s="135"/>
      <c r="D290" s="136"/>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row>
    <row r="291" spans="1:27" ht="15.75" customHeight="1" x14ac:dyDescent="0.2">
      <c r="A291" s="135"/>
      <c r="B291" s="135"/>
      <c r="C291" s="135"/>
      <c r="D291" s="136"/>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c r="AA291" s="102"/>
    </row>
    <row r="292" spans="1:27" ht="15.75" customHeight="1" x14ac:dyDescent="0.2">
      <c r="A292" s="135"/>
      <c r="B292" s="135"/>
      <c r="C292" s="135"/>
      <c r="D292" s="136"/>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c r="AA292" s="102"/>
    </row>
    <row r="293" spans="1:27" ht="15.75" customHeight="1" x14ac:dyDescent="0.2">
      <c r="A293" s="135"/>
      <c r="B293" s="135"/>
      <c r="C293" s="135"/>
      <c r="D293" s="136"/>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c r="AA293" s="102"/>
    </row>
    <row r="294" spans="1:27" ht="15.75" customHeight="1" x14ac:dyDescent="0.2">
      <c r="A294" s="135"/>
      <c r="B294" s="135"/>
      <c r="C294" s="135"/>
      <c r="D294" s="136"/>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c r="AA294" s="102"/>
    </row>
    <row r="295" spans="1:27" ht="15.75" customHeight="1" x14ac:dyDescent="0.2">
      <c r="A295" s="135"/>
      <c r="B295" s="135"/>
      <c r="C295" s="135"/>
      <c r="D295" s="136"/>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c r="AA295" s="102"/>
    </row>
    <row r="296" spans="1:27" ht="15.75" customHeight="1" x14ac:dyDescent="0.2">
      <c r="A296" s="135"/>
      <c r="B296" s="135"/>
      <c r="C296" s="135"/>
      <c r="D296" s="136"/>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c r="AA296" s="102"/>
    </row>
    <row r="297" spans="1:27" ht="15.75" customHeight="1" x14ac:dyDescent="0.2">
      <c r="A297" s="135"/>
      <c r="B297" s="135"/>
      <c r="C297" s="135"/>
      <c r="D297" s="136"/>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c r="AA297" s="102"/>
    </row>
    <row r="298" spans="1:27" ht="15.75" customHeight="1" x14ac:dyDescent="0.2">
      <c r="A298" s="135"/>
      <c r="B298" s="135"/>
      <c r="C298" s="135"/>
      <c r="D298" s="136"/>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row>
    <row r="299" spans="1:27" ht="15.75" customHeight="1" x14ac:dyDescent="0.2">
      <c r="A299" s="135"/>
      <c r="B299" s="135"/>
      <c r="C299" s="135"/>
      <c r="D299" s="136"/>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c r="AA299" s="102"/>
    </row>
    <row r="300" spans="1:27" ht="15.75" customHeight="1" x14ac:dyDescent="0.2">
      <c r="A300" s="135"/>
      <c r="B300" s="135"/>
      <c r="C300" s="135"/>
      <c r="D300" s="136"/>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c r="AA300" s="102"/>
    </row>
    <row r="301" spans="1:27" ht="15.75" customHeight="1" x14ac:dyDescent="0.2">
      <c r="A301" s="135"/>
      <c r="B301" s="135"/>
      <c r="C301" s="135"/>
      <c r="D301" s="136"/>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c r="AA301" s="102"/>
    </row>
    <row r="302" spans="1:27" ht="15.75" customHeight="1" x14ac:dyDescent="0.2">
      <c r="A302" s="135"/>
      <c r="B302" s="135"/>
      <c r="C302" s="135"/>
      <c r="D302" s="136"/>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row>
    <row r="303" spans="1:27" ht="15.75" customHeight="1" x14ac:dyDescent="0.2">
      <c r="A303" s="135"/>
      <c r="B303" s="135"/>
      <c r="C303" s="135"/>
      <c r="D303" s="136"/>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row>
    <row r="304" spans="1:27" ht="15.75" customHeight="1" x14ac:dyDescent="0.2">
      <c r="A304" s="135"/>
      <c r="B304" s="135"/>
      <c r="C304" s="135"/>
      <c r="D304" s="136"/>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c r="AA304" s="102"/>
    </row>
    <row r="305" spans="1:27" ht="15.75" customHeight="1" x14ac:dyDescent="0.2">
      <c r="A305" s="135"/>
      <c r="B305" s="135"/>
      <c r="C305" s="135"/>
      <c r="D305" s="136"/>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c r="AA305" s="102"/>
    </row>
    <row r="306" spans="1:27" ht="15.75" customHeight="1" x14ac:dyDescent="0.2">
      <c r="A306" s="135"/>
      <c r="B306" s="135"/>
      <c r="C306" s="135"/>
      <c r="D306" s="136"/>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c r="AA306" s="102"/>
    </row>
    <row r="307" spans="1:27" ht="15.75" customHeight="1" x14ac:dyDescent="0.2">
      <c r="A307" s="135"/>
      <c r="B307" s="135"/>
      <c r="C307" s="135"/>
      <c r="D307" s="136"/>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row>
    <row r="308" spans="1:27" ht="15.75" customHeight="1" x14ac:dyDescent="0.2">
      <c r="A308" s="135"/>
      <c r="B308" s="135"/>
      <c r="C308" s="135"/>
      <c r="D308" s="136"/>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row>
    <row r="309" spans="1:27" ht="15.75" customHeight="1" x14ac:dyDescent="0.2">
      <c r="A309" s="135"/>
      <c r="B309" s="135"/>
      <c r="C309" s="135"/>
      <c r="D309" s="136"/>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row>
    <row r="310" spans="1:27" ht="15.75" customHeight="1" x14ac:dyDescent="0.2">
      <c r="A310" s="135"/>
      <c r="B310" s="135"/>
      <c r="C310" s="135"/>
      <c r="D310" s="136"/>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row>
    <row r="311" spans="1:27" ht="15.75" customHeight="1" x14ac:dyDescent="0.2">
      <c r="A311" s="135"/>
      <c r="B311" s="135"/>
      <c r="C311" s="135"/>
      <c r="D311" s="136"/>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c r="AA311" s="102"/>
    </row>
    <row r="312" spans="1:27" ht="15.75" customHeight="1" x14ac:dyDescent="0.2">
      <c r="A312" s="135"/>
      <c r="B312" s="135"/>
      <c r="C312" s="135"/>
      <c r="D312" s="136"/>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c r="AA312" s="102"/>
    </row>
    <row r="313" spans="1:27" ht="15.75" customHeight="1" x14ac:dyDescent="0.2">
      <c r="A313" s="135"/>
      <c r="B313" s="135"/>
      <c r="C313" s="135"/>
      <c r="D313" s="136"/>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c r="AA313" s="102"/>
    </row>
    <row r="314" spans="1:27" ht="15.75" customHeight="1" x14ac:dyDescent="0.2">
      <c r="A314" s="135"/>
      <c r="B314" s="135"/>
      <c r="C314" s="135"/>
      <c r="D314" s="136"/>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row>
    <row r="315" spans="1:27" ht="15.75" customHeight="1" x14ac:dyDescent="0.2">
      <c r="A315" s="135"/>
      <c r="B315" s="135"/>
      <c r="C315" s="135"/>
      <c r="D315" s="136"/>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c r="AA315" s="102"/>
    </row>
    <row r="316" spans="1:27" ht="15.75" customHeight="1" x14ac:dyDescent="0.2">
      <c r="A316" s="135"/>
      <c r="B316" s="135"/>
      <c r="C316" s="135"/>
      <c r="D316" s="136"/>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c r="AA316" s="102"/>
    </row>
    <row r="317" spans="1:27" ht="15.75" customHeight="1" x14ac:dyDescent="0.2">
      <c r="A317" s="135"/>
      <c r="B317" s="135"/>
      <c r="C317" s="135"/>
      <c r="D317" s="136"/>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c r="AA317" s="102"/>
    </row>
    <row r="318" spans="1:27" ht="15.75" customHeight="1" x14ac:dyDescent="0.2">
      <c r="A318" s="135"/>
      <c r="B318" s="135"/>
      <c r="C318" s="135"/>
      <c r="D318" s="136"/>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c r="AA318" s="102"/>
    </row>
    <row r="319" spans="1:27" ht="15.75" customHeight="1" x14ac:dyDescent="0.2">
      <c r="A319" s="135"/>
      <c r="B319" s="135"/>
      <c r="C319" s="135"/>
      <c r="D319" s="136"/>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c r="AA319" s="102"/>
    </row>
    <row r="320" spans="1:27" ht="15.75" customHeight="1" x14ac:dyDescent="0.2">
      <c r="A320" s="135"/>
      <c r="B320" s="135"/>
      <c r="C320" s="135"/>
      <c r="D320" s="136"/>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row>
    <row r="321" spans="1:27" ht="15.75" customHeight="1" x14ac:dyDescent="0.2">
      <c r="A321" s="135"/>
      <c r="B321" s="135"/>
      <c r="C321" s="135"/>
      <c r="D321" s="136"/>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c r="AA321" s="102"/>
    </row>
    <row r="322" spans="1:27" ht="15.75" customHeight="1" x14ac:dyDescent="0.2">
      <c r="A322" s="135"/>
      <c r="B322" s="135"/>
      <c r="C322" s="135"/>
      <c r="D322" s="136"/>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c r="AA322" s="102"/>
    </row>
    <row r="323" spans="1:27" ht="15.75" customHeight="1" x14ac:dyDescent="0.2">
      <c r="A323" s="135"/>
      <c r="B323" s="135"/>
      <c r="C323" s="135"/>
      <c r="D323" s="136"/>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c r="AA323" s="102"/>
    </row>
    <row r="324" spans="1:27" ht="15.75" customHeight="1" x14ac:dyDescent="0.2">
      <c r="A324" s="135"/>
      <c r="B324" s="135"/>
      <c r="C324" s="135"/>
      <c r="D324" s="136"/>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c r="AA324" s="102"/>
    </row>
    <row r="325" spans="1:27" ht="15.75" customHeight="1" x14ac:dyDescent="0.2">
      <c r="A325" s="135"/>
      <c r="B325" s="135"/>
      <c r="C325" s="135"/>
      <c r="D325" s="136"/>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row>
    <row r="326" spans="1:27" ht="15.75" customHeight="1" x14ac:dyDescent="0.2">
      <c r="A326" s="135"/>
      <c r="B326" s="135"/>
      <c r="C326" s="135"/>
      <c r="D326" s="136"/>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c r="AA326" s="102"/>
    </row>
    <row r="327" spans="1:27" ht="15.75" customHeight="1" x14ac:dyDescent="0.2">
      <c r="A327" s="135"/>
      <c r="B327" s="135"/>
      <c r="C327" s="135"/>
      <c r="D327" s="136"/>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c r="AA327" s="102"/>
    </row>
    <row r="328" spans="1:27" ht="15.75" customHeight="1" x14ac:dyDescent="0.2">
      <c r="A328" s="135"/>
      <c r="B328" s="135"/>
      <c r="C328" s="135"/>
      <c r="D328" s="136"/>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c r="AA328" s="102"/>
    </row>
    <row r="329" spans="1:27" ht="15.75" customHeight="1" x14ac:dyDescent="0.2">
      <c r="A329" s="135"/>
      <c r="B329" s="135"/>
      <c r="C329" s="135"/>
      <c r="D329" s="136"/>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c r="AA329" s="102"/>
    </row>
    <row r="330" spans="1:27" ht="15.75" customHeight="1" x14ac:dyDescent="0.2">
      <c r="A330" s="135"/>
      <c r="B330" s="135"/>
      <c r="C330" s="135"/>
      <c r="D330" s="136"/>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c r="AA330" s="102"/>
    </row>
    <row r="331" spans="1:27" ht="15.75" customHeight="1" x14ac:dyDescent="0.2">
      <c r="A331" s="135"/>
      <c r="B331" s="135"/>
      <c r="C331" s="135"/>
      <c r="D331" s="136"/>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c r="AA331" s="102"/>
    </row>
    <row r="332" spans="1:27" ht="15.75" customHeight="1" x14ac:dyDescent="0.2">
      <c r="A332" s="135"/>
      <c r="B332" s="135"/>
      <c r="C332" s="135"/>
      <c r="D332" s="136"/>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c r="AA332" s="102"/>
    </row>
    <row r="333" spans="1:27" ht="15.75" customHeight="1" x14ac:dyDescent="0.2">
      <c r="A333" s="135"/>
      <c r="B333" s="135"/>
      <c r="C333" s="135"/>
      <c r="D333" s="136"/>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c r="AA333" s="102"/>
    </row>
    <row r="334" spans="1:27" ht="15.75" customHeight="1" x14ac:dyDescent="0.2">
      <c r="A334" s="135"/>
      <c r="B334" s="135"/>
      <c r="C334" s="135"/>
      <c r="D334" s="136"/>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c r="AA334" s="102"/>
    </row>
    <row r="335" spans="1:27" ht="15.75" customHeight="1" x14ac:dyDescent="0.2">
      <c r="A335" s="135"/>
      <c r="B335" s="135"/>
      <c r="C335" s="135"/>
      <c r="D335" s="136"/>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c r="AA335" s="102"/>
    </row>
    <row r="336" spans="1:27" ht="15.75" customHeight="1" x14ac:dyDescent="0.2">
      <c r="A336" s="135"/>
      <c r="B336" s="135"/>
      <c r="C336" s="135"/>
      <c r="D336" s="136"/>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c r="AA336" s="102"/>
    </row>
    <row r="337" spans="1:27" ht="15.75" customHeight="1" x14ac:dyDescent="0.2">
      <c r="A337" s="135"/>
      <c r="B337" s="135"/>
      <c r="C337" s="135"/>
      <c r="D337" s="136"/>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row>
    <row r="338" spans="1:27" ht="15.75" customHeight="1" x14ac:dyDescent="0.2">
      <c r="A338" s="135"/>
      <c r="B338" s="135"/>
      <c r="C338" s="135"/>
      <c r="D338" s="136"/>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row>
    <row r="339" spans="1:27" ht="15.75" customHeight="1" x14ac:dyDescent="0.2">
      <c r="A339" s="135"/>
      <c r="B339" s="135"/>
      <c r="C339" s="135"/>
      <c r="D339" s="136"/>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row>
    <row r="340" spans="1:27" ht="15.75" customHeight="1" x14ac:dyDescent="0.2">
      <c r="A340" s="135"/>
      <c r="B340" s="135"/>
      <c r="C340" s="135"/>
      <c r="D340" s="136"/>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row>
    <row r="341" spans="1:27" ht="15.75" customHeight="1" x14ac:dyDescent="0.2">
      <c r="A341" s="135"/>
      <c r="B341" s="135"/>
      <c r="C341" s="135"/>
      <c r="D341" s="136"/>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row>
    <row r="342" spans="1:27" ht="15.75" customHeight="1" x14ac:dyDescent="0.2">
      <c r="A342" s="135"/>
      <c r="B342" s="135"/>
      <c r="C342" s="135"/>
      <c r="D342" s="136"/>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row>
    <row r="343" spans="1:27" ht="15.75" customHeight="1" x14ac:dyDescent="0.2">
      <c r="A343" s="135"/>
      <c r="B343" s="135"/>
      <c r="C343" s="135"/>
      <c r="D343" s="136"/>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row>
    <row r="344" spans="1:27" ht="15.75" customHeight="1" x14ac:dyDescent="0.2">
      <c r="A344" s="135"/>
      <c r="B344" s="135"/>
      <c r="C344" s="135"/>
      <c r="D344" s="136"/>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c r="AA344" s="102"/>
    </row>
    <row r="345" spans="1:27" ht="15.75" customHeight="1" x14ac:dyDescent="0.2">
      <c r="A345" s="135"/>
      <c r="B345" s="135"/>
      <c r="C345" s="135"/>
      <c r="D345" s="136"/>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c r="AA345" s="102"/>
    </row>
    <row r="346" spans="1:27" ht="15.75" customHeight="1" x14ac:dyDescent="0.2">
      <c r="A346" s="135"/>
      <c r="B346" s="135"/>
      <c r="C346" s="135"/>
      <c r="D346" s="136"/>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c r="AA346" s="102"/>
    </row>
    <row r="347" spans="1:27" ht="15.75" customHeight="1" x14ac:dyDescent="0.2">
      <c r="A347" s="135"/>
      <c r="B347" s="135"/>
      <c r="C347" s="135"/>
      <c r="D347" s="136"/>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c r="AA347" s="102"/>
    </row>
    <row r="348" spans="1:27" ht="15.75" customHeight="1" x14ac:dyDescent="0.2">
      <c r="A348" s="135"/>
      <c r="B348" s="135"/>
      <c r="C348" s="135"/>
      <c r="D348" s="136"/>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c r="AA348" s="102"/>
    </row>
    <row r="349" spans="1:27" ht="15.75" customHeight="1" x14ac:dyDescent="0.2">
      <c r="A349" s="135"/>
      <c r="B349" s="135"/>
      <c r="C349" s="135"/>
      <c r="D349" s="136"/>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row>
    <row r="350" spans="1:27" ht="15.75" customHeight="1" x14ac:dyDescent="0.2">
      <c r="A350" s="135"/>
      <c r="B350" s="135"/>
      <c r="C350" s="135"/>
      <c r="D350" s="136"/>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row>
    <row r="351" spans="1:27" ht="15.75" customHeight="1" x14ac:dyDescent="0.2">
      <c r="A351" s="135"/>
      <c r="B351" s="135"/>
      <c r="C351" s="135"/>
      <c r="D351" s="136"/>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c r="AA351" s="102"/>
    </row>
    <row r="352" spans="1:27" ht="15.75" customHeight="1" x14ac:dyDescent="0.2">
      <c r="A352" s="135"/>
      <c r="B352" s="135"/>
      <c r="C352" s="135"/>
      <c r="D352" s="136"/>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c r="AA352" s="102"/>
    </row>
    <row r="353" spans="1:27" ht="15.75" customHeight="1" x14ac:dyDescent="0.2">
      <c r="A353" s="135"/>
      <c r="B353" s="135"/>
      <c r="C353" s="135"/>
      <c r="D353" s="136"/>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row>
    <row r="354" spans="1:27" ht="15.75" customHeight="1" x14ac:dyDescent="0.2">
      <c r="A354" s="135"/>
      <c r="B354" s="135"/>
      <c r="C354" s="135"/>
      <c r="D354" s="136"/>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c r="AA354" s="102"/>
    </row>
    <row r="355" spans="1:27" ht="15.75" customHeight="1" x14ac:dyDescent="0.2">
      <c r="A355" s="135"/>
      <c r="B355" s="135"/>
      <c r="C355" s="135"/>
      <c r="D355" s="136"/>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row>
    <row r="356" spans="1:27" ht="15.75" customHeight="1" x14ac:dyDescent="0.2">
      <c r="A356" s="135"/>
      <c r="B356" s="135"/>
      <c r="C356" s="135"/>
      <c r="D356" s="136"/>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row>
    <row r="357" spans="1:27" ht="15.75" customHeight="1" x14ac:dyDescent="0.2">
      <c r="A357" s="135"/>
      <c r="B357" s="135"/>
      <c r="C357" s="135"/>
      <c r="D357" s="136"/>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row>
    <row r="358" spans="1:27" ht="15.75" customHeight="1" x14ac:dyDescent="0.2">
      <c r="A358" s="135"/>
      <c r="B358" s="135"/>
      <c r="C358" s="135"/>
      <c r="D358" s="136"/>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row>
    <row r="359" spans="1:27" ht="15.75" customHeight="1" x14ac:dyDescent="0.2">
      <c r="A359" s="135"/>
      <c r="B359" s="135"/>
      <c r="C359" s="135"/>
      <c r="D359" s="136"/>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c r="AA359" s="102"/>
    </row>
    <row r="360" spans="1:27" ht="15.75" customHeight="1" x14ac:dyDescent="0.2">
      <c r="A360" s="135"/>
      <c r="B360" s="135"/>
      <c r="C360" s="135"/>
      <c r="D360" s="136"/>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c r="AA360" s="102"/>
    </row>
    <row r="361" spans="1:27" ht="15.75" customHeight="1" x14ac:dyDescent="0.2">
      <c r="A361" s="135"/>
      <c r="B361" s="135"/>
      <c r="C361" s="135"/>
      <c r="D361" s="136"/>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row>
    <row r="362" spans="1:27" ht="15.75" customHeight="1" x14ac:dyDescent="0.2">
      <c r="A362" s="135"/>
      <c r="B362" s="135"/>
      <c r="C362" s="135"/>
      <c r="D362" s="136"/>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row>
    <row r="363" spans="1:27" ht="15.75" customHeight="1" x14ac:dyDescent="0.2">
      <c r="A363" s="135"/>
      <c r="B363" s="135"/>
      <c r="C363" s="135"/>
      <c r="D363" s="136"/>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row>
    <row r="364" spans="1:27" ht="15.75" customHeight="1" x14ac:dyDescent="0.2">
      <c r="A364" s="135"/>
      <c r="B364" s="135"/>
      <c r="C364" s="135"/>
      <c r="D364" s="136"/>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c r="AA364" s="102"/>
    </row>
    <row r="365" spans="1:27" ht="15.75" customHeight="1" x14ac:dyDescent="0.2">
      <c r="A365" s="135"/>
      <c r="B365" s="135"/>
      <c r="C365" s="135"/>
      <c r="D365" s="136"/>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c r="AA365" s="102"/>
    </row>
    <row r="366" spans="1:27" ht="15.75" customHeight="1" x14ac:dyDescent="0.2">
      <c r="A366" s="135"/>
      <c r="B366" s="135"/>
      <c r="C366" s="135"/>
      <c r="D366" s="136"/>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c r="AA366" s="102"/>
    </row>
    <row r="367" spans="1:27" ht="15.75" customHeight="1" x14ac:dyDescent="0.2">
      <c r="A367" s="135"/>
      <c r="B367" s="135"/>
      <c r="C367" s="135"/>
      <c r="D367" s="136"/>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c r="AA367" s="102"/>
    </row>
    <row r="368" spans="1:27" ht="15.75" customHeight="1" x14ac:dyDescent="0.2">
      <c r="A368" s="135"/>
      <c r="B368" s="135"/>
      <c r="C368" s="135"/>
      <c r="D368" s="136"/>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row>
    <row r="369" spans="1:27" ht="15.75" customHeight="1" x14ac:dyDescent="0.2">
      <c r="A369" s="135"/>
      <c r="B369" s="135"/>
      <c r="C369" s="135"/>
      <c r="D369" s="136"/>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row>
    <row r="370" spans="1:27" ht="15.75" customHeight="1" x14ac:dyDescent="0.2">
      <c r="A370" s="135"/>
      <c r="B370" s="135"/>
      <c r="C370" s="135"/>
      <c r="D370" s="136"/>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c r="AA370" s="102"/>
    </row>
    <row r="371" spans="1:27" ht="15.75" customHeight="1" x14ac:dyDescent="0.2">
      <c r="A371" s="135"/>
      <c r="B371" s="135"/>
      <c r="C371" s="135"/>
      <c r="D371" s="136"/>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c r="AA371" s="102"/>
    </row>
    <row r="372" spans="1:27" ht="15.75" customHeight="1" x14ac:dyDescent="0.2">
      <c r="A372" s="135"/>
      <c r="B372" s="135"/>
      <c r="C372" s="135"/>
      <c r="D372" s="136"/>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c r="AA372" s="102"/>
    </row>
    <row r="373" spans="1:27" ht="15.75" customHeight="1" x14ac:dyDescent="0.2">
      <c r="A373" s="135"/>
      <c r="B373" s="135"/>
      <c r="C373" s="135"/>
      <c r="D373" s="136"/>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c r="AA373" s="102"/>
    </row>
    <row r="374" spans="1:27" ht="15.75" customHeight="1" x14ac:dyDescent="0.2">
      <c r="A374" s="135"/>
      <c r="B374" s="135"/>
      <c r="C374" s="135"/>
      <c r="D374" s="136"/>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c r="AA374" s="102"/>
    </row>
    <row r="375" spans="1:27" ht="15.75" customHeight="1" x14ac:dyDescent="0.2">
      <c r="A375" s="135"/>
      <c r="B375" s="135"/>
      <c r="C375" s="135"/>
      <c r="D375" s="136"/>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row>
    <row r="376" spans="1:27" ht="15.75" customHeight="1" x14ac:dyDescent="0.2">
      <c r="A376" s="135"/>
      <c r="B376" s="135"/>
      <c r="C376" s="135"/>
      <c r="D376" s="136"/>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row>
    <row r="377" spans="1:27" ht="15.75" customHeight="1" x14ac:dyDescent="0.2">
      <c r="A377" s="135"/>
      <c r="B377" s="135"/>
      <c r="C377" s="135"/>
      <c r="D377" s="136"/>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row>
    <row r="378" spans="1:27" ht="15.75" customHeight="1" x14ac:dyDescent="0.2">
      <c r="A378" s="135"/>
      <c r="B378" s="135"/>
      <c r="C378" s="135"/>
      <c r="D378" s="136"/>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row>
    <row r="379" spans="1:27" ht="15.75" customHeight="1" x14ac:dyDescent="0.2">
      <c r="A379" s="135"/>
      <c r="B379" s="135"/>
      <c r="C379" s="135"/>
      <c r="D379" s="136"/>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row>
    <row r="380" spans="1:27" ht="15.75" customHeight="1" x14ac:dyDescent="0.2">
      <c r="A380" s="135"/>
      <c r="B380" s="135"/>
      <c r="C380" s="135"/>
      <c r="D380" s="136"/>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row>
    <row r="381" spans="1:27" ht="15.75" customHeight="1" x14ac:dyDescent="0.2">
      <c r="A381" s="135"/>
      <c r="B381" s="135"/>
      <c r="C381" s="135"/>
      <c r="D381" s="136"/>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c r="AA381" s="102"/>
    </row>
    <row r="382" spans="1:27" ht="15.75" customHeight="1" x14ac:dyDescent="0.2">
      <c r="A382" s="135"/>
      <c r="B382" s="135"/>
      <c r="C382" s="135"/>
      <c r="D382" s="136"/>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c r="AA382" s="102"/>
    </row>
    <row r="383" spans="1:27" ht="15.75" customHeight="1" x14ac:dyDescent="0.2">
      <c r="A383" s="135"/>
      <c r="B383" s="135"/>
      <c r="C383" s="135"/>
      <c r="D383" s="136"/>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c r="AA383" s="102"/>
    </row>
    <row r="384" spans="1:27" ht="15.75" customHeight="1" x14ac:dyDescent="0.2">
      <c r="A384" s="135"/>
      <c r="B384" s="135"/>
      <c r="C384" s="135"/>
      <c r="D384" s="136"/>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row>
    <row r="385" spans="1:27" ht="15.75" customHeight="1" x14ac:dyDescent="0.2">
      <c r="A385" s="135"/>
      <c r="B385" s="135"/>
      <c r="C385" s="135"/>
      <c r="D385" s="136"/>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c r="AA385" s="102"/>
    </row>
    <row r="386" spans="1:27" ht="15.75" customHeight="1" x14ac:dyDescent="0.2">
      <c r="A386" s="135"/>
      <c r="B386" s="135"/>
      <c r="C386" s="135"/>
      <c r="D386" s="136"/>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c r="AA386" s="102"/>
    </row>
    <row r="387" spans="1:27" ht="15.75" customHeight="1" x14ac:dyDescent="0.2">
      <c r="A387" s="135"/>
      <c r="B387" s="135"/>
      <c r="C387" s="135"/>
      <c r="D387" s="136"/>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c r="AA387" s="102"/>
    </row>
    <row r="388" spans="1:27" ht="15.75" customHeight="1" x14ac:dyDescent="0.2">
      <c r="A388" s="135"/>
      <c r="B388" s="135"/>
      <c r="C388" s="135"/>
      <c r="D388" s="136"/>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c r="AA388" s="102"/>
    </row>
    <row r="389" spans="1:27" ht="15.75" customHeight="1" x14ac:dyDescent="0.2">
      <c r="A389" s="135"/>
      <c r="B389" s="135"/>
      <c r="C389" s="135"/>
      <c r="D389" s="136"/>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c r="AA389" s="102"/>
    </row>
    <row r="390" spans="1:27" ht="15.75" customHeight="1" x14ac:dyDescent="0.2">
      <c r="A390" s="135"/>
      <c r="B390" s="135"/>
      <c r="C390" s="135"/>
      <c r="D390" s="136"/>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c r="AA390" s="102"/>
    </row>
    <row r="391" spans="1:27" ht="15.75" customHeight="1" x14ac:dyDescent="0.2">
      <c r="A391" s="135"/>
      <c r="B391" s="135"/>
      <c r="C391" s="135"/>
      <c r="D391" s="136"/>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c r="AA391" s="102"/>
    </row>
    <row r="392" spans="1:27" ht="15.75" customHeight="1" x14ac:dyDescent="0.2">
      <c r="A392" s="135"/>
      <c r="B392" s="135"/>
      <c r="C392" s="135"/>
      <c r="D392" s="136"/>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row>
    <row r="393" spans="1:27" ht="15.75" customHeight="1" x14ac:dyDescent="0.2">
      <c r="A393" s="135"/>
      <c r="B393" s="135"/>
      <c r="C393" s="135"/>
      <c r="D393" s="136"/>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c r="AA393" s="102"/>
    </row>
    <row r="394" spans="1:27" ht="15.75" customHeight="1" x14ac:dyDescent="0.2">
      <c r="A394" s="135"/>
      <c r="B394" s="135"/>
      <c r="C394" s="135"/>
      <c r="D394" s="136"/>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c r="AA394" s="102"/>
    </row>
    <row r="395" spans="1:27" ht="15.75" customHeight="1" x14ac:dyDescent="0.2">
      <c r="A395" s="135"/>
      <c r="B395" s="135"/>
      <c r="C395" s="135"/>
      <c r="D395" s="136"/>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c r="AA395" s="102"/>
    </row>
    <row r="396" spans="1:27" ht="15.75" customHeight="1" x14ac:dyDescent="0.2">
      <c r="A396" s="135"/>
      <c r="B396" s="135"/>
      <c r="C396" s="135"/>
      <c r="D396" s="136"/>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c r="AA396" s="102"/>
    </row>
    <row r="397" spans="1:27" ht="15.75" customHeight="1" x14ac:dyDescent="0.2">
      <c r="A397" s="135"/>
      <c r="B397" s="135"/>
      <c r="C397" s="135"/>
      <c r="D397" s="136"/>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c r="AA397" s="102"/>
    </row>
    <row r="398" spans="1:27" ht="15.75" customHeight="1" x14ac:dyDescent="0.2">
      <c r="A398" s="135"/>
      <c r="B398" s="135"/>
      <c r="C398" s="135"/>
      <c r="D398" s="136"/>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c r="AA398" s="102"/>
    </row>
    <row r="399" spans="1:27" ht="15.75" customHeight="1" x14ac:dyDescent="0.2">
      <c r="A399" s="135"/>
      <c r="B399" s="135"/>
      <c r="C399" s="135"/>
      <c r="D399" s="136"/>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c r="AA399" s="102"/>
    </row>
    <row r="400" spans="1:27" ht="15.75" customHeight="1" x14ac:dyDescent="0.2">
      <c r="A400" s="135"/>
      <c r="B400" s="135"/>
      <c r="C400" s="135"/>
      <c r="D400" s="136"/>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c r="AA400" s="102"/>
    </row>
    <row r="401" spans="1:27" ht="15.75" customHeight="1" x14ac:dyDescent="0.2">
      <c r="A401" s="135"/>
      <c r="B401" s="135"/>
      <c r="C401" s="135"/>
      <c r="D401" s="136"/>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c r="AA401" s="102"/>
    </row>
    <row r="402" spans="1:27" ht="15.75" customHeight="1" x14ac:dyDescent="0.2">
      <c r="A402" s="135"/>
      <c r="B402" s="135"/>
      <c r="C402" s="135"/>
      <c r="D402" s="136"/>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c r="AA402" s="102"/>
    </row>
    <row r="403" spans="1:27" ht="15.75" customHeight="1" x14ac:dyDescent="0.2">
      <c r="A403" s="135"/>
      <c r="B403" s="135"/>
      <c r="C403" s="135"/>
      <c r="D403" s="136"/>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c r="AA403" s="102"/>
    </row>
    <row r="404" spans="1:27" ht="15.75" customHeight="1" x14ac:dyDescent="0.2">
      <c r="A404" s="135"/>
      <c r="B404" s="135"/>
      <c r="C404" s="135"/>
      <c r="D404" s="136"/>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c r="AA404" s="102"/>
    </row>
    <row r="405" spans="1:27" ht="15.75" customHeight="1" x14ac:dyDescent="0.2">
      <c r="A405" s="135"/>
      <c r="B405" s="135"/>
      <c r="C405" s="135"/>
      <c r="D405" s="136"/>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c r="AA405" s="102"/>
    </row>
    <row r="406" spans="1:27" ht="15.75" customHeight="1" x14ac:dyDescent="0.2">
      <c r="A406" s="135"/>
      <c r="B406" s="135"/>
      <c r="C406" s="135"/>
      <c r="D406" s="136"/>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c r="AA406" s="102"/>
    </row>
    <row r="407" spans="1:27" ht="15.75" customHeight="1" x14ac:dyDescent="0.2">
      <c r="A407" s="135"/>
      <c r="B407" s="135"/>
      <c r="C407" s="135"/>
      <c r="D407" s="136"/>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c r="AA407" s="102"/>
    </row>
    <row r="408" spans="1:27" ht="15.75" customHeight="1" x14ac:dyDescent="0.2">
      <c r="A408" s="135"/>
      <c r="B408" s="135"/>
      <c r="C408" s="135"/>
      <c r="D408" s="136"/>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c r="AA408" s="102"/>
    </row>
    <row r="409" spans="1:27" ht="15.75" customHeight="1" x14ac:dyDescent="0.2">
      <c r="A409" s="135"/>
      <c r="B409" s="135"/>
      <c r="C409" s="135"/>
      <c r="D409" s="136"/>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row>
    <row r="410" spans="1:27" ht="15.75" customHeight="1" x14ac:dyDescent="0.2">
      <c r="A410" s="135"/>
      <c r="B410" s="135"/>
      <c r="C410" s="135"/>
      <c r="D410" s="136"/>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row>
    <row r="411" spans="1:27" ht="15.75" customHeight="1" x14ac:dyDescent="0.2">
      <c r="A411" s="135"/>
      <c r="B411" s="135"/>
      <c r="C411" s="135"/>
      <c r="D411" s="136"/>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c r="AA411" s="102"/>
    </row>
    <row r="412" spans="1:27" ht="15.75" customHeight="1" x14ac:dyDescent="0.2">
      <c r="A412" s="135"/>
      <c r="B412" s="135"/>
      <c r="C412" s="135"/>
      <c r="D412" s="136"/>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c r="AA412" s="102"/>
    </row>
    <row r="413" spans="1:27" ht="15.75" customHeight="1" x14ac:dyDescent="0.2">
      <c r="A413" s="135"/>
      <c r="B413" s="135"/>
      <c r="C413" s="135"/>
      <c r="D413" s="136"/>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c r="AA413" s="102"/>
    </row>
    <row r="414" spans="1:27" ht="15.75" customHeight="1" x14ac:dyDescent="0.2">
      <c r="A414" s="135"/>
      <c r="B414" s="135"/>
      <c r="C414" s="135"/>
      <c r="D414" s="136"/>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c r="AA414" s="102"/>
    </row>
    <row r="415" spans="1:27" ht="15.75" customHeight="1" x14ac:dyDescent="0.2">
      <c r="A415" s="135"/>
      <c r="B415" s="135"/>
      <c r="C415" s="135"/>
      <c r="D415" s="136"/>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c r="AA415" s="102"/>
    </row>
    <row r="416" spans="1:27" ht="15.75" customHeight="1" x14ac:dyDescent="0.2">
      <c r="A416" s="135"/>
      <c r="B416" s="135"/>
      <c r="C416" s="135"/>
      <c r="D416" s="136"/>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c r="AA416" s="102"/>
    </row>
    <row r="417" spans="1:27" ht="15.75" customHeight="1" x14ac:dyDescent="0.2">
      <c r="A417" s="135"/>
      <c r="B417" s="135"/>
      <c r="C417" s="135"/>
      <c r="D417" s="136"/>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c r="AA417" s="102"/>
    </row>
    <row r="418" spans="1:27" ht="15.75" customHeight="1" x14ac:dyDescent="0.2">
      <c r="A418" s="135"/>
      <c r="B418" s="135"/>
      <c r="C418" s="135"/>
      <c r="D418" s="136"/>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c r="AA418" s="102"/>
    </row>
    <row r="419" spans="1:27" ht="15.75" customHeight="1" x14ac:dyDescent="0.2">
      <c r="A419" s="135"/>
      <c r="B419" s="135"/>
      <c r="C419" s="135"/>
      <c r="D419" s="136"/>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c r="AA419" s="102"/>
    </row>
    <row r="420" spans="1:27" ht="15.75" customHeight="1" x14ac:dyDescent="0.2">
      <c r="A420" s="135"/>
      <c r="B420" s="135"/>
      <c r="C420" s="135"/>
      <c r="D420" s="136"/>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c r="AA420" s="102"/>
    </row>
    <row r="421" spans="1:27" ht="15.75" customHeight="1" x14ac:dyDescent="0.2">
      <c r="A421" s="135"/>
      <c r="B421" s="135"/>
      <c r="C421" s="135"/>
      <c r="D421" s="136"/>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c r="AA421" s="102"/>
    </row>
    <row r="422" spans="1:27" ht="15.75" customHeight="1" x14ac:dyDescent="0.2">
      <c r="A422" s="135"/>
      <c r="B422" s="135"/>
      <c r="C422" s="135"/>
      <c r="D422" s="136"/>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c r="AA422" s="102"/>
    </row>
    <row r="423" spans="1:27" ht="15.75" customHeight="1" x14ac:dyDescent="0.2">
      <c r="A423" s="135"/>
      <c r="B423" s="135"/>
      <c r="C423" s="135"/>
      <c r="D423" s="136"/>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c r="AA423" s="102"/>
    </row>
    <row r="424" spans="1:27" ht="15.75" customHeight="1" x14ac:dyDescent="0.2">
      <c r="A424" s="135"/>
      <c r="B424" s="135"/>
      <c r="C424" s="135"/>
      <c r="D424" s="136"/>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c r="AA424" s="102"/>
    </row>
    <row r="425" spans="1:27" ht="15.75" customHeight="1" x14ac:dyDescent="0.2">
      <c r="A425" s="135"/>
      <c r="B425" s="135"/>
      <c r="C425" s="135"/>
      <c r="D425" s="136"/>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c r="AA425" s="102"/>
    </row>
    <row r="426" spans="1:27" ht="15.75" customHeight="1" x14ac:dyDescent="0.2">
      <c r="A426" s="135"/>
      <c r="B426" s="135"/>
      <c r="C426" s="135"/>
      <c r="D426" s="136"/>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c r="AA426" s="102"/>
    </row>
    <row r="427" spans="1:27" ht="15.75" customHeight="1" x14ac:dyDescent="0.2">
      <c r="A427" s="135"/>
      <c r="B427" s="135"/>
      <c r="C427" s="135"/>
      <c r="D427" s="136"/>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c r="AA427" s="102"/>
    </row>
    <row r="428" spans="1:27" ht="15.75" customHeight="1" x14ac:dyDescent="0.2">
      <c r="A428" s="135"/>
      <c r="B428" s="135"/>
      <c r="C428" s="135"/>
      <c r="D428" s="136"/>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row>
    <row r="429" spans="1:27" ht="15.75" customHeight="1" x14ac:dyDescent="0.2">
      <c r="A429" s="135"/>
      <c r="B429" s="135"/>
      <c r="C429" s="135"/>
      <c r="D429" s="136"/>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row>
    <row r="430" spans="1:27" ht="15.75" customHeight="1" x14ac:dyDescent="0.2">
      <c r="A430" s="135"/>
      <c r="B430" s="135"/>
      <c r="C430" s="135"/>
      <c r="D430" s="136"/>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c r="AA430" s="102"/>
    </row>
    <row r="431" spans="1:27" ht="15.75" customHeight="1" x14ac:dyDescent="0.2">
      <c r="A431" s="135"/>
      <c r="B431" s="135"/>
      <c r="C431" s="135"/>
      <c r="D431" s="136"/>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row>
    <row r="432" spans="1:27" ht="15.75" customHeight="1" x14ac:dyDescent="0.2">
      <c r="A432" s="135"/>
      <c r="B432" s="135"/>
      <c r="C432" s="135"/>
      <c r="D432" s="136"/>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row>
    <row r="433" spans="1:27" ht="15.75" customHeight="1" x14ac:dyDescent="0.2">
      <c r="A433" s="135"/>
      <c r="B433" s="135"/>
      <c r="C433" s="135"/>
      <c r="D433" s="136"/>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row>
    <row r="434" spans="1:27" ht="15.75" customHeight="1" x14ac:dyDescent="0.2">
      <c r="A434" s="135"/>
      <c r="B434" s="135"/>
      <c r="C434" s="135"/>
      <c r="D434" s="136"/>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row>
    <row r="435" spans="1:27" ht="15.75" customHeight="1" x14ac:dyDescent="0.2">
      <c r="A435" s="135"/>
      <c r="B435" s="135"/>
      <c r="C435" s="135"/>
      <c r="D435" s="136"/>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row>
    <row r="436" spans="1:27" ht="15.75" customHeight="1" x14ac:dyDescent="0.2">
      <c r="A436" s="135"/>
      <c r="B436" s="135"/>
      <c r="C436" s="135"/>
      <c r="D436" s="136"/>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row>
    <row r="437" spans="1:27" ht="15.75" customHeight="1" x14ac:dyDescent="0.2">
      <c r="A437" s="135"/>
      <c r="B437" s="135"/>
      <c r="C437" s="135"/>
      <c r="D437" s="136"/>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row>
    <row r="438" spans="1:27" ht="15.75" customHeight="1" x14ac:dyDescent="0.2">
      <c r="A438" s="135"/>
      <c r="B438" s="135"/>
      <c r="C438" s="135"/>
      <c r="D438" s="136"/>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row>
    <row r="439" spans="1:27" ht="15.75" customHeight="1" x14ac:dyDescent="0.2">
      <c r="A439" s="135"/>
      <c r="B439" s="135"/>
      <c r="C439" s="135"/>
      <c r="D439" s="136"/>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row>
    <row r="440" spans="1:27" ht="15.75" customHeight="1" x14ac:dyDescent="0.2">
      <c r="A440" s="135"/>
      <c r="B440" s="135"/>
      <c r="C440" s="135"/>
      <c r="D440" s="136"/>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row>
    <row r="441" spans="1:27" ht="15.75" customHeight="1" x14ac:dyDescent="0.2">
      <c r="A441" s="135"/>
      <c r="B441" s="135"/>
      <c r="C441" s="135"/>
      <c r="D441" s="136"/>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row>
    <row r="442" spans="1:27" ht="15.75" customHeight="1" x14ac:dyDescent="0.2">
      <c r="A442" s="135"/>
      <c r="B442" s="135"/>
      <c r="C442" s="135"/>
      <c r="D442" s="136"/>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row>
    <row r="443" spans="1:27" ht="15.75" customHeight="1" x14ac:dyDescent="0.2">
      <c r="A443" s="135"/>
      <c r="B443" s="135"/>
      <c r="C443" s="135"/>
      <c r="D443" s="136"/>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c r="AA443" s="102"/>
    </row>
    <row r="444" spans="1:27" ht="15.75" customHeight="1" x14ac:dyDescent="0.2">
      <c r="A444" s="135"/>
      <c r="B444" s="135"/>
      <c r="C444" s="135"/>
      <c r="D444" s="136"/>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c r="AA444" s="102"/>
    </row>
    <row r="445" spans="1:27" ht="15.75" customHeight="1" x14ac:dyDescent="0.2">
      <c r="A445" s="135"/>
      <c r="B445" s="135"/>
      <c r="C445" s="135"/>
      <c r="D445" s="136"/>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c r="AA445" s="102"/>
    </row>
    <row r="446" spans="1:27" ht="15.75" customHeight="1" x14ac:dyDescent="0.2">
      <c r="A446" s="135"/>
      <c r="B446" s="135"/>
      <c r="C446" s="135"/>
      <c r="D446" s="136"/>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row>
    <row r="447" spans="1:27" ht="15.75" customHeight="1" x14ac:dyDescent="0.2">
      <c r="A447" s="135"/>
      <c r="B447" s="135"/>
      <c r="C447" s="135"/>
      <c r="D447" s="136"/>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row>
    <row r="448" spans="1:27" ht="15.75" customHeight="1" x14ac:dyDescent="0.2">
      <c r="A448" s="135"/>
      <c r="B448" s="135"/>
      <c r="C448" s="135"/>
      <c r="D448" s="136"/>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row>
    <row r="449" spans="1:27" ht="15.75" customHeight="1" x14ac:dyDescent="0.2">
      <c r="A449" s="135"/>
      <c r="B449" s="135"/>
      <c r="C449" s="135"/>
      <c r="D449" s="136"/>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row>
    <row r="450" spans="1:27" ht="15.75" customHeight="1" x14ac:dyDescent="0.2">
      <c r="A450" s="135"/>
      <c r="B450" s="135"/>
      <c r="C450" s="135"/>
      <c r="D450" s="136"/>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c r="AA450" s="102"/>
    </row>
    <row r="451" spans="1:27" ht="15.75" customHeight="1" x14ac:dyDescent="0.2">
      <c r="A451" s="135"/>
      <c r="B451" s="135"/>
      <c r="C451" s="135"/>
      <c r="D451" s="136"/>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c r="AA451" s="102"/>
    </row>
    <row r="452" spans="1:27" ht="15.75" customHeight="1" x14ac:dyDescent="0.2">
      <c r="A452" s="135"/>
      <c r="B452" s="135"/>
      <c r="C452" s="135"/>
      <c r="D452" s="136"/>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c r="AA452" s="102"/>
    </row>
    <row r="453" spans="1:27" ht="15.75" customHeight="1" x14ac:dyDescent="0.2">
      <c r="A453" s="135"/>
      <c r="B453" s="135"/>
      <c r="C453" s="135"/>
      <c r="D453" s="136"/>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c r="AA453" s="102"/>
    </row>
    <row r="454" spans="1:27" ht="15.75" customHeight="1" x14ac:dyDescent="0.2">
      <c r="A454" s="135"/>
      <c r="B454" s="135"/>
      <c r="C454" s="135"/>
      <c r="D454" s="136"/>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c r="AA454" s="102"/>
    </row>
    <row r="455" spans="1:27" ht="15.75" customHeight="1" x14ac:dyDescent="0.2">
      <c r="A455" s="135"/>
      <c r="B455" s="135"/>
      <c r="C455" s="135"/>
      <c r="D455" s="136"/>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c r="AA455" s="102"/>
    </row>
    <row r="456" spans="1:27" ht="15.75" customHeight="1" x14ac:dyDescent="0.2">
      <c r="A456" s="135"/>
      <c r="B456" s="135"/>
      <c r="C456" s="135"/>
      <c r="D456" s="136"/>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c r="AA456" s="102"/>
    </row>
    <row r="457" spans="1:27" ht="15.75" customHeight="1" x14ac:dyDescent="0.2">
      <c r="A457" s="135"/>
      <c r="B457" s="135"/>
      <c r="C457" s="135"/>
      <c r="D457" s="136"/>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c r="AA457" s="102"/>
    </row>
    <row r="458" spans="1:27" ht="15.75" customHeight="1" x14ac:dyDescent="0.2">
      <c r="A458" s="135"/>
      <c r="B458" s="135"/>
      <c r="C458" s="135"/>
      <c r="D458" s="136"/>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c r="AA458" s="102"/>
    </row>
    <row r="459" spans="1:27" ht="15.75" customHeight="1" x14ac:dyDescent="0.2">
      <c r="A459" s="135"/>
      <c r="B459" s="135"/>
      <c r="C459" s="135"/>
      <c r="D459" s="136"/>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c r="AA459" s="102"/>
    </row>
    <row r="460" spans="1:27" ht="15.75" customHeight="1" x14ac:dyDescent="0.2">
      <c r="A460" s="135"/>
      <c r="B460" s="135"/>
      <c r="C460" s="135"/>
      <c r="D460" s="136"/>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c r="AA460" s="102"/>
    </row>
    <row r="461" spans="1:27" ht="15.75" customHeight="1" x14ac:dyDescent="0.2">
      <c r="A461" s="135"/>
      <c r="B461" s="135"/>
      <c r="C461" s="135"/>
      <c r="D461" s="136"/>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c r="AA461" s="102"/>
    </row>
    <row r="462" spans="1:27" ht="15.75" customHeight="1" x14ac:dyDescent="0.2">
      <c r="A462" s="135"/>
      <c r="B462" s="135"/>
      <c r="C462" s="135"/>
      <c r="D462" s="136"/>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c r="AA462" s="102"/>
    </row>
    <row r="463" spans="1:27" ht="15.75" customHeight="1" x14ac:dyDescent="0.2">
      <c r="A463" s="135"/>
      <c r="B463" s="135"/>
      <c r="C463" s="135"/>
      <c r="D463" s="136"/>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row>
    <row r="464" spans="1:27" ht="15.75" customHeight="1" x14ac:dyDescent="0.2">
      <c r="A464" s="135"/>
      <c r="B464" s="135"/>
      <c r="C464" s="135"/>
      <c r="D464" s="136"/>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row>
    <row r="465" spans="1:27" ht="15.75" customHeight="1" x14ac:dyDescent="0.2">
      <c r="A465" s="135"/>
      <c r="B465" s="135"/>
      <c r="C465" s="135"/>
      <c r="D465" s="136"/>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row>
    <row r="466" spans="1:27" ht="15.75" customHeight="1" x14ac:dyDescent="0.2">
      <c r="A466" s="135"/>
      <c r="B466" s="135"/>
      <c r="C466" s="135"/>
      <c r="D466" s="136"/>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row>
    <row r="467" spans="1:27" ht="15.75" customHeight="1" x14ac:dyDescent="0.2">
      <c r="A467" s="135"/>
      <c r="B467" s="135"/>
      <c r="C467" s="135"/>
      <c r="D467" s="136"/>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row>
    <row r="468" spans="1:27" ht="15.75" customHeight="1" x14ac:dyDescent="0.2">
      <c r="A468" s="135"/>
      <c r="B468" s="135"/>
      <c r="C468" s="135"/>
      <c r="D468" s="136"/>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row>
    <row r="469" spans="1:27" ht="15.75" customHeight="1" x14ac:dyDescent="0.2">
      <c r="A469" s="135"/>
      <c r="B469" s="135"/>
      <c r="C469" s="135"/>
      <c r="D469" s="136"/>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row>
    <row r="470" spans="1:27" ht="15.75" customHeight="1" x14ac:dyDescent="0.2">
      <c r="A470" s="135"/>
      <c r="B470" s="135"/>
      <c r="C470" s="135"/>
      <c r="D470" s="136"/>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row>
    <row r="471" spans="1:27" ht="15.75" customHeight="1" x14ac:dyDescent="0.2">
      <c r="A471" s="135"/>
      <c r="B471" s="135"/>
      <c r="C471" s="135"/>
      <c r="D471" s="136"/>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row>
    <row r="472" spans="1:27" ht="15.75" customHeight="1" x14ac:dyDescent="0.2">
      <c r="A472" s="135"/>
      <c r="B472" s="135"/>
      <c r="C472" s="135"/>
      <c r="D472" s="136"/>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row>
    <row r="473" spans="1:27" ht="15.75" customHeight="1" x14ac:dyDescent="0.2">
      <c r="A473" s="135"/>
      <c r="B473" s="135"/>
      <c r="C473" s="135"/>
      <c r="D473" s="136"/>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row>
    <row r="474" spans="1:27" ht="15.75" customHeight="1" x14ac:dyDescent="0.2">
      <c r="A474" s="135"/>
      <c r="B474" s="135"/>
      <c r="C474" s="135"/>
      <c r="D474" s="136"/>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row>
    <row r="475" spans="1:27" ht="15.75" customHeight="1" x14ac:dyDescent="0.2">
      <c r="A475" s="135"/>
      <c r="B475" s="135"/>
      <c r="C475" s="135"/>
      <c r="D475" s="136"/>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row>
    <row r="476" spans="1:27" ht="15.75" customHeight="1" x14ac:dyDescent="0.2">
      <c r="A476" s="135"/>
      <c r="B476" s="135"/>
      <c r="C476" s="135"/>
      <c r="D476" s="136"/>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row>
    <row r="477" spans="1:27" ht="15.75" customHeight="1" x14ac:dyDescent="0.2">
      <c r="A477" s="135"/>
      <c r="B477" s="135"/>
      <c r="C477" s="135"/>
      <c r="D477" s="136"/>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row>
    <row r="478" spans="1:27" ht="15.75" customHeight="1" x14ac:dyDescent="0.2">
      <c r="A478" s="135"/>
      <c r="B478" s="135"/>
      <c r="C478" s="135"/>
      <c r="D478" s="136"/>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row>
    <row r="479" spans="1:27" ht="15.75" customHeight="1" x14ac:dyDescent="0.2">
      <c r="A479" s="135"/>
      <c r="B479" s="135"/>
      <c r="C479" s="135"/>
      <c r="D479" s="136"/>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row>
    <row r="480" spans="1:27" ht="15.75" customHeight="1" x14ac:dyDescent="0.2">
      <c r="A480" s="135"/>
      <c r="B480" s="135"/>
      <c r="C480" s="135"/>
      <c r="D480" s="136"/>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row>
    <row r="481" spans="1:27" ht="15.75" customHeight="1" x14ac:dyDescent="0.2">
      <c r="A481" s="135"/>
      <c r="B481" s="135"/>
      <c r="C481" s="135"/>
      <c r="D481" s="136"/>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row>
    <row r="482" spans="1:27" ht="15.75" customHeight="1" x14ac:dyDescent="0.2">
      <c r="A482" s="135"/>
      <c r="B482" s="135"/>
      <c r="C482" s="135"/>
      <c r="D482" s="136"/>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row>
    <row r="483" spans="1:27" ht="15.75" customHeight="1" x14ac:dyDescent="0.2">
      <c r="A483" s="135"/>
      <c r="B483" s="135"/>
      <c r="C483" s="135"/>
      <c r="D483" s="136"/>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row>
    <row r="484" spans="1:27" ht="15.75" customHeight="1" x14ac:dyDescent="0.2">
      <c r="A484" s="135"/>
      <c r="B484" s="135"/>
      <c r="C484" s="135"/>
      <c r="D484" s="136"/>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row>
    <row r="485" spans="1:27" ht="15.75" customHeight="1" x14ac:dyDescent="0.2">
      <c r="A485" s="135"/>
      <c r="B485" s="135"/>
      <c r="C485" s="135"/>
      <c r="D485" s="136"/>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c r="AA485" s="102"/>
    </row>
    <row r="486" spans="1:27" ht="15.75" customHeight="1" x14ac:dyDescent="0.2">
      <c r="A486" s="135"/>
      <c r="B486" s="135"/>
      <c r="C486" s="135"/>
      <c r="D486" s="136"/>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row>
    <row r="487" spans="1:27" ht="15.75" customHeight="1" x14ac:dyDescent="0.2">
      <c r="A487" s="135"/>
      <c r="B487" s="135"/>
      <c r="C487" s="135"/>
      <c r="D487" s="136"/>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c r="AA487" s="102"/>
    </row>
    <row r="488" spans="1:27" ht="15.75" customHeight="1" x14ac:dyDescent="0.2">
      <c r="A488" s="135"/>
      <c r="B488" s="135"/>
      <c r="C488" s="135"/>
      <c r="D488" s="136"/>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row>
    <row r="489" spans="1:27" ht="15.75" customHeight="1" x14ac:dyDescent="0.2">
      <c r="A489" s="135"/>
      <c r="B489" s="135"/>
      <c r="C489" s="135"/>
      <c r="D489" s="136"/>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c r="AA489" s="102"/>
    </row>
    <row r="490" spans="1:27" ht="15.75" customHeight="1" x14ac:dyDescent="0.2">
      <c r="A490" s="135"/>
      <c r="B490" s="135"/>
      <c r="C490" s="135"/>
      <c r="D490" s="136"/>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c r="AA490" s="102"/>
    </row>
    <row r="491" spans="1:27" ht="15.75" customHeight="1" x14ac:dyDescent="0.2">
      <c r="A491" s="135"/>
      <c r="B491" s="135"/>
      <c r="C491" s="135"/>
      <c r="D491" s="136"/>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c r="AA491" s="102"/>
    </row>
    <row r="492" spans="1:27" ht="15.75" customHeight="1" x14ac:dyDescent="0.2">
      <c r="A492" s="135"/>
      <c r="B492" s="135"/>
      <c r="C492" s="135"/>
      <c r="D492" s="136"/>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c r="AA492" s="102"/>
    </row>
    <row r="493" spans="1:27" ht="15.75" customHeight="1" x14ac:dyDescent="0.2">
      <c r="A493" s="135"/>
      <c r="B493" s="135"/>
      <c r="C493" s="135"/>
      <c r="D493" s="136"/>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c r="AA493" s="102"/>
    </row>
    <row r="494" spans="1:27" ht="15.75" customHeight="1" x14ac:dyDescent="0.2">
      <c r="A494" s="135"/>
      <c r="B494" s="135"/>
      <c r="C494" s="135"/>
      <c r="D494" s="136"/>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c r="AA494" s="102"/>
    </row>
    <row r="495" spans="1:27" ht="15.75" customHeight="1" x14ac:dyDescent="0.2">
      <c r="A495" s="135"/>
      <c r="B495" s="135"/>
      <c r="C495" s="135"/>
      <c r="D495" s="136"/>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c r="AA495" s="102"/>
    </row>
    <row r="496" spans="1:27" ht="15.75" customHeight="1" x14ac:dyDescent="0.2">
      <c r="A496" s="135"/>
      <c r="B496" s="135"/>
      <c r="C496" s="135"/>
      <c r="D496" s="136"/>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row>
    <row r="497" spans="1:27" ht="15.75" customHeight="1" x14ac:dyDescent="0.2">
      <c r="A497" s="135"/>
      <c r="B497" s="135"/>
      <c r="C497" s="135"/>
      <c r="D497" s="136"/>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c r="AA497" s="102"/>
    </row>
    <row r="498" spans="1:27" ht="15.75" customHeight="1" x14ac:dyDescent="0.2">
      <c r="A498" s="135"/>
      <c r="B498" s="135"/>
      <c r="C498" s="135"/>
      <c r="D498" s="136"/>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c r="AA498" s="102"/>
    </row>
    <row r="499" spans="1:27" ht="15.75" customHeight="1" x14ac:dyDescent="0.2">
      <c r="A499" s="135"/>
      <c r="B499" s="135"/>
      <c r="C499" s="135"/>
      <c r="D499" s="136"/>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c r="AA499" s="102"/>
    </row>
    <row r="500" spans="1:27" ht="15.75" customHeight="1" x14ac:dyDescent="0.2">
      <c r="A500" s="135"/>
      <c r="B500" s="135"/>
      <c r="C500" s="135"/>
      <c r="D500" s="136"/>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row>
    <row r="501" spans="1:27" ht="15.75" customHeight="1" x14ac:dyDescent="0.2">
      <c r="A501" s="135"/>
      <c r="B501" s="135"/>
      <c r="C501" s="135"/>
      <c r="D501" s="136"/>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c r="AA501" s="102"/>
    </row>
    <row r="502" spans="1:27" ht="15.75" customHeight="1" x14ac:dyDescent="0.2">
      <c r="A502" s="135"/>
      <c r="B502" s="135"/>
      <c r="C502" s="135"/>
      <c r="D502" s="136"/>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c r="AA502" s="102"/>
    </row>
    <row r="503" spans="1:27" ht="15.75" customHeight="1" x14ac:dyDescent="0.2">
      <c r="A503" s="135"/>
      <c r="B503" s="135"/>
      <c r="C503" s="135"/>
      <c r="D503" s="136"/>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c r="AA503" s="102"/>
    </row>
    <row r="504" spans="1:27" ht="15.75" customHeight="1" x14ac:dyDescent="0.2">
      <c r="A504" s="135"/>
      <c r="B504" s="135"/>
      <c r="C504" s="135"/>
      <c r="D504" s="136"/>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row>
    <row r="505" spans="1:27" ht="15.75" customHeight="1" x14ac:dyDescent="0.2">
      <c r="A505" s="135"/>
      <c r="B505" s="135"/>
      <c r="C505" s="135"/>
      <c r="D505" s="136"/>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row>
    <row r="506" spans="1:27" ht="15.75" customHeight="1" x14ac:dyDescent="0.2">
      <c r="A506" s="135"/>
      <c r="B506" s="135"/>
      <c r="C506" s="135"/>
      <c r="D506" s="136"/>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c r="AA506" s="102"/>
    </row>
    <row r="507" spans="1:27" ht="15.75" customHeight="1" x14ac:dyDescent="0.2">
      <c r="A507" s="135"/>
      <c r="B507" s="135"/>
      <c r="C507" s="135"/>
      <c r="D507" s="136"/>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c r="AA507" s="102"/>
    </row>
    <row r="508" spans="1:27" ht="15.75" customHeight="1" x14ac:dyDescent="0.2">
      <c r="A508" s="135"/>
      <c r="B508" s="135"/>
      <c r="C508" s="135"/>
      <c r="D508" s="136"/>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c r="AA508" s="102"/>
    </row>
    <row r="509" spans="1:27" ht="15.75" customHeight="1" x14ac:dyDescent="0.2">
      <c r="A509" s="135"/>
      <c r="B509" s="135"/>
      <c r="C509" s="135"/>
      <c r="D509" s="136"/>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c r="AA509" s="102"/>
    </row>
    <row r="510" spans="1:27" ht="15.75" customHeight="1" x14ac:dyDescent="0.2">
      <c r="A510" s="135"/>
      <c r="B510" s="135"/>
      <c r="C510" s="135"/>
      <c r="D510" s="136"/>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c r="AA510" s="102"/>
    </row>
    <row r="511" spans="1:27" ht="15.75" customHeight="1" x14ac:dyDescent="0.2">
      <c r="A511" s="135"/>
      <c r="B511" s="135"/>
      <c r="C511" s="135"/>
      <c r="D511" s="136"/>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c r="AA511" s="102"/>
    </row>
    <row r="512" spans="1:27" ht="15.75" customHeight="1" x14ac:dyDescent="0.2">
      <c r="A512" s="135"/>
      <c r="B512" s="135"/>
      <c r="C512" s="135"/>
      <c r="D512" s="136"/>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c r="AA512" s="102"/>
    </row>
    <row r="513" spans="1:27" ht="15.75" customHeight="1" x14ac:dyDescent="0.2">
      <c r="A513" s="135"/>
      <c r="B513" s="135"/>
      <c r="C513" s="135"/>
      <c r="D513" s="136"/>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c r="AA513" s="102"/>
    </row>
    <row r="514" spans="1:27" ht="15.75" customHeight="1" x14ac:dyDescent="0.2">
      <c r="A514" s="135"/>
      <c r="B514" s="135"/>
      <c r="C514" s="135"/>
      <c r="D514" s="136"/>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c r="AA514" s="102"/>
    </row>
    <row r="515" spans="1:27" ht="15.75" customHeight="1" x14ac:dyDescent="0.2">
      <c r="A515" s="135"/>
      <c r="B515" s="135"/>
      <c r="C515" s="135"/>
      <c r="D515" s="136"/>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c r="AA515" s="102"/>
    </row>
    <row r="516" spans="1:27" ht="15.75" customHeight="1" x14ac:dyDescent="0.2">
      <c r="A516" s="135"/>
      <c r="B516" s="135"/>
      <c r="C516" s="135"/>
      <c r="D516" s="136"/>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row>
    <row r="517" spans="1:27" ht="15.75" customHeight="1" x14ac:dyDescent="0.2">
      <c r="A517" s="135"/>
      <c r="B517" s="135"/>
      <c r="C517" s="135"/>
      <c r="D517" s="136"/>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row>
    <row r="518" spans="1:27" ht="15.75" customHeight="1" x14ac:dyDescent="0.2">
      <c r="A518" s="135"/>
      <c r="B518" s="135"/>
      <c r="C518" s="135"/>
      <c r="D518" s="136"/>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row>
    <row r="519" spans="1:27" ht="15.75" customHeight="1" x14ac:dyDescent="0.2">
      <c r="A519" s="135"/>
      <c r="B519" s="135"/>
      <c r="C519" s="135"/>
      <c r="D519" s="136"/>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c r="AA519" s="102"/>
    </row>
    <row r="520" spans="1:27" ht="15.75" customHeight="1" x14ac:dyDescent="0.2">
      <c r="A520" s="135"/>
      <c r="B520" s="135"/>
      <c r="C520" s="135"/>
      <c r="D520" s="136"/>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c r="AA520" s="102"/>
    </row>
    <row r="521" spans="1:27" ht="15.75" customHeight="1" x14ac:dyDescent="0.2">
      <c r="A521" s="135"/>
      <c r="B521" s="135"/>
      <c r="C521" s="135"/>
      <c r="D521" s="136"/>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c r="AA521" s="102"/>
    </row>
    <row r="522" spans="1:27" ht="15.75" customHeight="1" x14ac:dyDescent="0.2">
      <c r="A522" s="135"/>
      <c r="B522" s="135"/>
      <c r="C522" s="135"/>
      <c r="D522" s="136"/>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c r="AA522" s="102"/>
    </row>
    <row r="523" spans="1:27" ht="15.75" customHeight="1" x14ac:dyDescent="0.2">
      <c r="A523" s="135"/>
      <c r="B523" s="135"/>
      <c r="C523" s="135"/>
      <c r="D523" s="136"/>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c r="AA523" s="102"/>
    </row>
    <row r="524" spans="1:27" ht="15.75" customHeight="1" x14ac:dyDescent="0.2">
      <c r="A524" s="135"/>
      <c r="B524" s="135"/>
      <c r="C524" s="135"/>
      <c r="D524" s="136"/>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c r="AA524" s="102"/>
    </row>
    <row r="525" spans="1:27" ht="15.75" customHeight="1" x14ac:dyDescent="0.2">
      <c r="A525" s="135"/>
      <c r="B525" s="135"/>
      <c r="C525" s="135"/>
      <c r="D525" s="136"/>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c r="AA525" s="102"/>
    </row>
    <row r="526" spans="1:27" ht="15.75" customHeight="1" x14ac:dyDescent="0.2">
      <c r="A526" s="135"/>
      <c r="B526" s="135"/>
      <c r="C526" s="135"/>
      <c r="D526" s="136"/>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c r="AA526" s="102"/>
    </row>
    <row r="527" spans="1:27" ht="15.75" customHeight="1" x14ac:dyDescent="0.2">
      <c r="A527" s="135"/>
      <c r="B527" s="135"/>
      <c r="C527" s="135"/>
      <c r="D527" s="136"/>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c r="AA527" s="102"/>
    </row>
    <row r="528" spans="1:27" ht="15.75" customHeight="1" x14ac:dyDescent="0.2">
      <c r="A528" s="135"/>
      <c r="B528" s="135"/>
      <c r="C528" s="135"/>
      <c r="D528" s="136"/>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c r="AA528" s="102"/>
    </row>
    <row r="529" spans="1:27" ht="15.75" customHeight="1" x14ac:dyDescent="0.2">
      <c r="A529" s="135"/>
      <c r="B529" s="135"/>
      <c r="C529" s="135"/>
      <c r="D529" s="136"/>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c r="AA529" s="102"/>
    </row>
    <row r="530" spans="1:27" ht="15.75" customHeight="1" x14ac:dyDescent="0.2">
      <c r="A530" s="135"/>
      <c r="B530" s="135"/>
      <c r="C530" s="135"/>
      <c r="D530" s="136"/>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c r="AA530" s="102"/>
    </row>
    <row r="531" spans="1:27" ht="15.75" customHeight="1" x14ac:dyDescent="0.2">
      <c r="A531" s="135"/>
      <c r="B531" s="135"/>
      <c r="C531" s="135"/>
      <c r="D531" s="136"/>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c r="AA531" s="102"/>
    </row>
    <row r="532" spans="1:27" ht="15.75" customHeight="1" x14ac:dyDescent="0.2">
      <c r="A532" s="135"/>
      <c r="B532" s="135"/>
      <c r="C532" s="135"/>
      <c r="D532" s="136"/>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c r="AA532" s="102"/>
    </row>
    <row r="533" spans="1:27" ht="15.75" customHeight="1" x14ac:dyDescent="0.2">
      <c r="A533" s="135"/>
      <c r="B533" s="135"/>
      <c r="C533" s="135"/>
      <c r="D533" s="136"/>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c r="AA533" s="102"/>
    </row>
    <row r="534" spans="1:27" ht="15.75" customHeight="1" x14ac:dyDescent="0.2">
      <c r="A534" s="135"/>
      <c r="B534" s="135"/>
      <c r="C534" s="135"/>
      <c r="D534" s="136"/>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c r="AA534" s="102"/>
    </row>
    <row r="535" spans="1:27" ht="15.75" customHeight="1" x14ac:dyDescent="0.2">
      <c r="A535" s="135"/>
      <c r="B535" s="135"/>
      <c r="C535" s="135"/>
      <c r="D535" s="136"/>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c r="AA535" s="102"/>
    </row>
    <row r="536" spans="1:27" ht="15.75" customHeight="1" x14ac:dyDescent="0.2">
      <c r="A536" s="135"/>
      <c r="B536" s="135"/>
      <c r="C536" s="135"/>
      <c r="D536" s="136"/>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row>
    <row r="537" spans="1:27" ht="15.75" customHeight="1" x14ac:dyDescent="0.2">
      <c r="A537" s="135"/>
      <c r="B537" s="135"/>
      <c r="C537" s="135"/>
      <c r="D537" s="136"/>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row>
    <row r="538" spans="1:27" ht="15.75" customHeight="1" x14ac:dyDescent="0.2">
      <c r="A538" s="135"/>
      <c r="B538" s="135"/>
      <c r="C538" s="135"/>
      <c r="D538" s="136"/>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c r="AA538" s="102"/>
    </row>
    <row r="539" spans="1:27" ht="15.75" customHeight="1" x14ac:dyDescent="0.2">
      <c r="A539" s="135"/>
      <c r="B539" s="135"/>
      <c r="C539" s="135"/>
      <c r="D539" s="136"/>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c r="AA539" s="102"/>
    </row>
    <row r="540" spans="1:27" ht="15.75" customHeight="1" x14ac:dyDescent="0.2">
      <c r="A540" s="135"/>
      <c r="B540" s="135"/>
      <c r="C540" s="135"/>
      <c r="D540" s="136"/>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c r="AA540" s="102"/>
    </row>
    <row r="541" spans="1:27" ht="15.75" customHeight="1" x14ac:dyDescent="0.2">
      <c r="A541" s="135"/>
      <c r="B541" s="135"/>
      <c r="C541" s="135"/>
      <c r="D541" s="136"/>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c r="AA541" s="102"/>
    </row>
    <row r="542" spans="1:27" ht="15.75" customHeight="1" x14ac:dyDescent="0.2">
      <c r="A542" s="135"/>
      <c r="B542" s="135"/>
      <c r="C542" s="135"/>
      <c r="D542" s="136"/>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c r="AA542" s="102"/>
    </row>
    <row r="543" spans="1:27" ht="15.75" customHeight="1" x14ac:dyDescent="0.2">
      <c r="A543" s="135"/>
      <c r="B543" s="135"/>
      <c r="C543" s="135"/>
      <c r="D543" s="136"/>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c r="AA543" s="102"/>
    </row>
    <row r="544" spans="1:27" ht="15.75" customHeight="1" x14ac:dyDescent="0.2">
      <c r="A544" s="135"/>
      <c r="B544" s="135"/>
      <c r="C544" s="135"/>
      <c r="D544" s="136"/>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c r="AA544" s="102"/>
    </row>
    <row r="545" spans="1:27" ht="15.75" customHeight="1" x14ac:dyDescent="0.2">
      <c r="A545" s="135"/>
      <c r="B545" s="135"/>
      <c r="C545" s="135"/>
      <c r="D545" s="136"/>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c r="AA545" s="102"/>
    </row>
    <row r="546" spans="1:27" ht="15.75" customHeight="1" x14ac:dyDescent="0.2">
      <c r="A546" s="135"/>
      <c r="B546" s="135"/>
      <c r="C546" s="135"/>
      <c r="D546" s="136"/>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c r="AA546" s="102"/>
    </row>
    <row r="547" spans="1:27" ht="15.75" customHeight="1" x14ac:dyDescent="0.2">
      <c r="A547" s="135"/>
      <c r="B547" s="135"/>
      <c r="C547" s="135"/>
      <c r="D547" s="136"/>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c r="AA547" s="102"/>
    </row>
    <row r="548" spans="1:27" ht="15.75" customHeight="1" x14ac:dyDescent="0.2">
      <c r="A548" s="135"/>
      <c r="B548" s="135"/>
      <c r="C548" s="135"/>
      <c r="D548" s="136"/>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row>
    <row r="549" spans="1:27" ht="15.75" customHeight="1" x14ac:dyDescent="0.2">
      <c r="A549" s="135"/>
      <c r="B549" s="135"/>
      <c r="C549" s="135"/>
      <c r="D549" s="136"/>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c r="AA549" s="102"/>
    </row>
    <row r="550" spans="1:27" ht="15.75" customHeight="1" x14ac:dyDescent="0.2">
      <c r="A550" s="135"/>
      <c r="B550" s="135"/>
      <c r="C550" s="135"/>
      <c r="D550" s="136"/>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c r="AA550" s="102"/>
    </row>
    <row r="551" spans="1:27" ht="15.75" customHeight="1" x14ac:dyDescent="0.2">
      <c r="A551" s="135"/>
      <c r="B551" s="135"/>
      <c r="C551" s="135"/>
      <c r="D551" s="136"/>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c r="AA551" s="102"/>
    </row>
    <row r="552" spans="1:27" ht="15.75" customHeight="1" x14ac:dyDescent="0.2">
      <c r="A552" s="135"/>
      <c r="B552" s="135"/>
      <c r="C552" s="135"/>
      <c r="D552" s="136"/>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c r="AA552" s="102"/>
    </row>
    <row r="553" spans="1:27" ht="15.75" customHeight="1" x14ac:dyDescent="0.2">
      <c r="A553" s="135"/>
      <c r="B553" s="135"/>
      <c r="C553" s="135"/>
      <c r="D553" s="136"/>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c r="AA553" s="102"/>
    </row>
    <row r="554" spans="1:27" ht="15.75" customHeight="1" x14ac:dyDescent="0.2">
      <c r="A554" s="135"/>
      <c r="B554" s="135"/>
      <c r="C554" s="135"/>
      <c r="D554" s="136"/>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c r="AA554" s="102"/>
    </row>
    <row r="555" spans="1:27" ht="15.75" customHeight="1" x14ac:dyDescent="0.2">
      <c r="A555" s="135"/>
      <c r="B555" s="135"/>
      <c r="C555" s="135"/>
      <c r="D555" s="136"/>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c r="AA555" s="102"/>
    </row>
    <row r="556" spans="1:27" ht="15.75" customHeight="1" x14ac:dyDescent="0.2">
      <c r="A556" s="135"/>
      <c r="B556" s="135"/>
      <c r="C556" s="135"/>
      <c r="D556" s="136"/>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c r="AA556" s="102"/>
    </row>
    <row r="557" spans="1:27" ht="15.75" customHeight="1" x14ac:dyDescent="0.2">
      <c r="A557" s="135"/>
      <c r="B557" s="135"/>
      <c r="C557" s="135"/>
      <c r="D557" s="136"/>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c r="AA557" s="102"/>
    </row>
    <row r="558" spans="1:27" ht="15.75" customHeight="1" x14ac:dyDescent="0.2">
      <c r="A558" s="135"/>
      <c r="B558" s="135"/>
      <c r="C558" s="135"/>
      <c r="D558" s="136"/>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c r="AA558" s="102"/>
    </row>
    <row r="559" spans="1:27" ht="15.75" customHeight="1" x14ac:dyDescent="0.2">
      <c r="A559" s="135"/>
      <c r="B559" s="135"/>
      <c r="C559" s="135"/>
      <c r="D559" s="136"/>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c r="AA559" s="102"/>
    </row>
    <row r="560" spans="1:27" ht="15.75" customHeight="1" x14ac:dyDescent="0.2">
      <c r="A560" s="135"/>
      <c r="B560" s="135"/>
      <c r="C560" s="135"/>
      <c r="D560" s="136"/>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c r="AA560" s="102"/>
    </row>
    <row r="561" spans="1:27" ht="15.75" customHeight="1" x14ac:dyDescent="0.2">
      <c r="A561" s="135"/>
      <c r="B561" s="135"/>
      <c r="C561" s="135"/>
      <c r="D561" s="136"/>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c r="AA561" s="102"/>
    </row>
    <row r="562" spans="1:27" ht="15.75" customHeight="1" x14ac:dyDescent="0.2">
      <c r="A562" s="135"/>
      <c r="B562" s="135"/>
      <c r="C562" s="135"/>
      <c r="D562" s="136"/>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c r="AA562" s="102"/>
    </row>
    <row r="563" spans="1:27" ht="15.75" customHeight="1" x14ac:dyDescent="0.2">
      <c r="A563" s="135"/>
      <c r="B563" s="135"/>
      <c r="C563" s="135"/>
      <c r="D563" s="136"/>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c r="AA563" s="102"/>
    </row>
    <row r="564" spans="1:27" ht="15.75" customHeight="1" x14ac:dyDescent="0.2">
      <c r="A564" s="135"/>
      <c r="B564" s="135"/>
      <c r="C564" s="135"/>
      <c r="D564" s="136"/>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c r="AA564" s="102"/>
    </row>
    <row r="565" spans="1:27" ht="15.75" customHeight="1" x14ac:dyDescent="0.2">
      <c r="A565" s="135"/>
      <c r="B565" s="135"/>
      <c r="C565" s="135"/>
      <c r="D565" s="136"/>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row>
    <row r="566" spans="1:27" ht="15.75" customHeight="1" x14ac:dyDescent="0.2">
      <c r="A566" s="135"/>
      <c r="B566" s="135"/>
      <c r="C566" s="135"/>
      <c r="D566" s="136"/>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row>
    <row r="567" spans="1:27" ht="15.75" customHeight="1" x14ac:dyDescent="0.2">
      <c r="A567" s="135"/>
      <c r="B567" s="135"/>
      <c r="C567" s="135"/>
      <c r="D567" s="136"/>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row>
    <row r="568" spans="1:27" ht="15.75" customHeight="1" x14ac:dyDescent="0.2">
      <c r="A568" s="135"/>
      <c r="B568" s="135"/>
      <c r="C568" s="135"/>
      <c r="D568" s="136"/>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row>
    <row r="569" spans="1:27" ht="15.75" customHeight="1" x14ac:dyDescent="0.2">
      <c r="A569" s="135"/>
      <c r="B569" s="135"/>
      <c r="C569" s="135"/>
      <c r="D569" s="136"/>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row>
    <row r="570" spans="1:27" ht="15.75" customHeight="1" x14ac:dyDescent="0.2">
      <c r="A570" s="135"/>
      <c r="B570" s="135"/>
      <c r="C570" s="135"/>
      <c r="D570" s="136"/>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row>
    <row r="571" spans="1:27" ht="15.75" customHeight="1" x14ac:dyDescent="0.2">
      <c r="A571" s="135"/>
      <c r="B571" s="135"/>
      <c r="C571" s="135"/>
      <c r="D571" s="136"/>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row>
    <row r="572" spans="1:27" ht="15.75" customHeight="1" x14ac:dyDescent="0.2">
      <c r="A572" s="135"/>
      <c r="B572" s="135"/>
      <c r="C572" s="135"/>
      <c r="D572" s="136"/>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row>
    <row r="573" spans="1:27" ht="15.75" customHeight="1" x14ac:dyDescent="0.2">
      <c r="A573" s="135"/>
      <c r="B573" s="135"/>
      <c r="C573" s="135"/>
      <c r="D573" s="136"/>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row>
    <row r="574" spans="1:27" ht="15.75" customHeight="1" x14ac:dyDescent="0.2">
      <c r="A574" s="135"/>
      <c r="B574" s="135"/>
      <c r="C574" s="135"/>
      <c r="D574" s="136"/>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row>
    <row r="575" spans="1:27" ht="15.75" customHeight="1" x14ac:dyDescent="0.2">
      <c r="A575" s="135"/>
      <c r="B575" s="135"/>
      <c r="C575" s="135"/>
      <c r="D575" s="136"/>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row>
    <row r="576" spans="1:27" ht="15.75" customHeight="1" x14ac:dyDescent="0.2">
      <c r="A576" s="135"/>
      <c r="B576" s="135"/>
      <c r="C576" s="135"/>
      <c r="D576" s="136"/>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row>
    <row r="577" spans="1:27" ht="15.75" customHeight="1" x14ac:dyDescent="0.2">
      <c r="A577" s="135"/>
      <c r="B577" s="135"/>
      <c r="C577" s="135"/>
      <c r="D577" s="136"/>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row>
    <row r="578" spans="1:27" ht="15.75" customHeight="1" x14ac:dyDescent="0.2">
      <c r="A578" s="135"/>
      <c r="B578" s="135"/>
      <c r="C578" s="135"/>
      <c r="D578" s="136"/>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row>
    <row r="579" spans="1:27" ht="15.75" customHeight="1" x14ac:dyDescent="0.2">
      <c r="A579" s="135"/>
      <c r="B579" s="135"/>
      <c r="C579" s="135"/>
      <c r="D579" s="136"/>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row>
    <row r="580" spans="1:27" ht="15.75" customHeight="1" x14ac:dyDescent="0.2">
      <c r="A580" s="135"/>
      <c r="B580" s="135"/>
      <c r="C580" s="135"/>
      <c r="D580" s="136"/>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row>
    <row r="581" spans="1:27" ht="15.75" customHeight="1" x14ac:dyDescent="0.2">
      <c r="A581" s="135"/>
      <c r="B581" s="135"/>
      <c r="C581" s="135"/>
      <c r="D581" s="136"/>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row>
    <row r="582" spans="1:27" ht="15.75" customHeight="1" x14ac:dyDescent="0.2">
      <c r="A582" s="135"/>
      <c r="B582" s="135"/>
      <c r="C582" s="135"/>
      <c r="D582" s="136"/>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row>
    <row r="583" spans="1:27" ht="15.75" customHeight="1" x14ac:dyDescent="0.2">
      <c r="A583" s="135"/>
      <c r="B583" s="135"/>
      <c r="C583" s="135"/>
      <c r="D583" s="136"/>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row>
    <row r="584" spans="1:27" ht="15.75" customHeight="1" x14ac:dyDescent="0.2">
      <c r="A584" s="135"/>
      <c r="B584" s="135"/>
      <c r="C584" s="135"/>
      <c r="D584" s="136"/>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row>
    <row r="585" spans="1:27" ht="15.75" customHeight="1" x14ac:dyDescent="0.2">
      <c r="A585" s="135"/>
      <c r="B585" s="135"/>
      <c r="C585" s="135"/>
      <c r="D585" s="136"/>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row>
    <row r="586" spans="1:27" ht="15.75" customHeight="1" x14ac:dyDescent="0.2">
      <c r="A586" s="135"/>
      <c r="B586" s="135"/>
      <c r="C586" s="135"/>
      <c r="D586" s="136"/>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row>
    <row r="587" spans="1:27" ht="15.75" customHeight="1" x14ac:dyDescent="0.2">
      <c r="A587" s="135"/>
      <c r="B587" s="135"/>
      <c r="C587" s="135"/>
      <c r="D587" s="136"/>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row>
    <row r="588" spans="1:27" ht="15.75" customHeight="1" x14ac:dyDescent="0.2">
      <c r="A588" s="135"/>
      <c r="B588" s="135"/>
      <c r="C588" s="135"/>
      <c r="D588" s="136"/>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row>
    <row r="589" spans="1:27" ht="15.75" customHeight="1" x14ac:dyDescent="0.2">
      <c r="A589" s="135"/>
      <c r="B589" s="135"/>
      <c r="C589" s="135"/>
      <c r="D589" s="136"/>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row>
    <row r="590" spans="1:27" ht="15.75" customHeight="1" x14ac:dyDescent="0.2">
      <c r="A590" s="135"/>
      <c r="B590" s="135"/>
      <c r="C590" s="135"/>
      <c r="D590" s="136"/>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row>
    <row r="591" spans="1:27" ht="15.75" customHeight="1" x14ac:dyDescent="0.2">
      <c r="A591" s="135"/>
      <c r="B591" s="135"/>
      <c r="C591" s="135"/>
      <c r="D591" s="136"/>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row>
    <row r="592" spans="1:27" ht="15.75" customHeight="1" x14ac:dyDescent="0.2">
      <c r="A592" s="135"/>
      <c r="B592" s="135"/>
      <c r="C592" s="135"/>
      <c r="D592" s="136"/>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row>
    <row r="593" spans="1:27" ht="15.75" customHeight="1" x14ac:dyDescent="0.2">
      <c r="A593" s="135"/>
      <c r="B593" s="135"/>
      <c r="C593" s="135"/>
      <c r="D593" s="136"/>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row>
    <row r="594" spans="1:27" ht="15.75" customHeight="1" x14ac:dyDescent="0.2">
      <c r="A594" s="135"/>
      <c r="B594" s="135"/>
      <c r="C594" s="135"/>
      <c r="D594" s="136"/>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row>
    <row r="595" spans="1:27" ht="15.75" customHeight="1" x14ac:dyDescent="0.2">
      <c r="A595" s="135"/>
      <c r="B595" s="135"/>
      <c r="C595" s="135"/>
      <c r="D595" s="136"/>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row>
    <row r="596" spans="1:27" ht="15.75" customHeight="1" x14ac:dyDescent="0.2">
      <c r="A596" s="135"/>
      <c r="B596" s="135"/>
      <c r="C596" s="135"/>
      <c r="D596" s="136"/>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row>
    <row r="597" spans="1:27" ht="15.75" customHeight="1" x14ac:dyDescent="0.2">
      <c r="A597" s="135"/>
      <c r="B597" s="135"/>
      <c r="C597" s="135"/>
      <c r="D597" s="136"/>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row>
    <row r="598" spans="1:27" ht="15.75" customHeight="1" x14ac:dyDescent="0.2">
      <c r="A598" s="135"/>
      <c r="B598" s="135"/>
      <c r="C598" s="135"/>
      <c r="D598" s="136"/>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row>
    <row r="599" spans="1:27" ht="15.75" customHeight="1" x14ac:dyDescent="0.2">
      <c r="A599" s="135"/>
      <c r="B599" s="135"/>
      <c r="C599" s="135"/>
      <c r="D599" s="136"/>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row>
    <row r="600" spans="1:27" ht="15.75" customHeight="1" x14ac:dyDescent="0.2">
      <c r="A600" s="135"/>
      <c r="B600" s="135"/>
      <c r="C600" s="135"/>
      <c r="D600" s="136"/>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row>
    <row r="601" spans="1:27" ht="15.75" customHeight="1" x14ac:dyDescent="0.2">
      <c r="A601" s="135"/>
      <c r="B601" s="135"/>
      <c r="C601" s="135"/>
      <c r="D601" s="136"/>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row>
    <row r="602" spans="1:27" ht="15.75" customHeight="1" x14ac:dyDescent="0.2">
      <c r="A602" s="135"/>
      <c r="B602" s="135"/>
      <c r="C602" s="135"/>
      <c r="D602" s="136"/>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row>
    <row r="603" spans="1:27" ht="15.75" customHeight="1" x14ac:dyDescent="0.2">
      <c r="A603" s="135"/>
      <c r="B603" s="135"/>
      <c r="C603" s="135"/>
      <c r="D603" s="136"/>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row>
    <row r="604" spans="1:27" ht="15.75" customHeight="1" x14ac:dyDescent="0.2">
      <c r="A604" s="135"/>
      <c r="B604" s="135"/>
      <c r="C604" s="135"/>
      <c r="D604" s="136"/>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row>
    <row r="605" spans="1:27" ht="15.75" customHeight="1" x14ac:dyDescent="0.2">
      <c r="A605" s="135"/>
      <c r="B605" s="135"/>
      <c r="C605" s="135"/>
      <c r="D605" s="136"/>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row>
    <row r="606" spans="1:27" ht="15.75" customHeight="1" x14ac:dyDescent="0.2">
      <c r="A606" s="135"/>
      <c r="B606" s="135"/>
      <c r="C606" s="135"/>
      <c r="D606" s="136"/>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row>
    <row r="607" spans="1:27" ht="15.75" customHeight="1" x14ac:dyDescent="0.2">
      <c r="A607" s="135"/>
      <c r="B607" s="135"/>
      <c r="C607" s="135"/>
      <c r="D607" s="136"/>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row>
    <row r="608" spans="1:27" ht="15.75" customHeight="1" x14ac:dyDescent="0.2">
      <c r="A608" s="135"/>
      <c r="B608" s="135"/>
      <c r="C608" s="135"/>
      <c r="D608" s="136"/>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row>
    <row r="609" spans="1:27" ht="15.75" customHeight="1" x14ac:dyDescent="0.2">
      <c r="A609" s="135"/>
      <c r="B609" s="135"/>
      <c r="C609" s="135"/>
      <c r="D609" s="136"/>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row>
    <row r="610" spans="1:27" ht="15.75" customHeight="1" x14ac:dyDescent="0.2">
      <c r="A610" s="135"/>
      <c r="B610" s="135"/>
      <c r="C610" s="135"/>
      <c r="D610" s="136"/>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row>
    <row r="611" spans="1:27" ht="15.75" customHeight="1" x14ac:dyDescent="0.2">
      <c r="A611" s="135"/>
      <c r="B611" s="135"/>
      <c r="C611" s="135"/>
      <c r="D611" s="136"/>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row>
    <row r="612" spans="1:27" ht="15.75" customHeight="1" x14ac:dyDescent="0.2">
      <c r="A612" s="135"/>
      <c r="B612" s="135"/>
      <c r="C612" s="135"/>
      <c r="D612" s="136"/>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row>
    <row r="613" spans="1:27" ht="15.75" customHeight="1" x14ac:dyDescent="0.2">
      <c r="A613" s="135"/>
      <c r="B613" s="135"/>
      <c r="C613" s="135"/>
      <c r="D613" s="136"/>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row>
    <row r="614" spans="1:27" ht="15.75" customHeight="1" x14ac:dyDescent="0.2">
      <c r="A614" s="135"/>
      <c r="B614" s="135"/>
      <c r="C614" s="135"/>
      <c r="D614" s="136"/>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row>
    <row r="615" spans="1:27" ht="15.75" customHeight="1" x14ac:dyDescent="0.2">
      <c r="A615" s="135"/>
      <c r="B615" s="135"/>
      <c r="C615" s="135"/>
      <c r="D615" s="136"/>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row>
    <row r="616" spans="1:27" ht="15.75" customHeight="1" x14ac:dyDescent="0.2">
      <c r="A616" s="135"/>
      <c r="B616" s="135"/>
      <c r="C616" s="135"/>
      <c r="D616" s="136"/>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row>
    <row r="617" spans="1:27" ht="15.75" customHeight="1" x14ac:dyDescent="0.2">
      <c r="A617" s="135"/>
      <c r="B617" s="135"/>
      <c r="C617" s="135"/>
      <c r="D617" s="136"/>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row>
    <row r="618" spans="1:27" ht="15.75" customHeight="1" x14ac:dyDescent="0.2">
      <c r="A618" s="135"/>
      <c r="B618" s="135"/>
      <c r="C618" s="135"/>
      <c r="D618" s="136"/>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row>
    <row r="619" spans="1:27" ht="15.75" customHeight="1" x14ac:dyDescent="0.2">
      <c r="A619" s="135"/>
      <c r="B619" s="135"/>
      <c r="C619" s="135"/>
      <c r="D619" s="136"/>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row>
    <row r="620" spans="1:27" ht="15.75" customHeight="1" x14ac:dyDescent="0.2">
      <c r="A620" s="135"/>
      <c r="B620" s="135"/>
      <c r="C620" s="135"/>
      <c r="D620" s="136"/>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row>
    <row r="621" spans="1:27" ht="15.75" customHeight="1" x14ac:dyDescent="0.2">
      <c r="A621" s="135"/>
      <c r="B621" s="135"/>
      <c r="C621" s="135"/>
      <c r="D621" s="136"/>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row>
    <row r="622" spans="1:27" ht="15.75" customHeight="1" x14ac:dyDescent="0.2">
      <c r="A622" s="135"/>
      <c r="B622" s="135"/>
      <c r="C622" s="135"/>
      <c r="D622" s="136"/>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row>
    <row r="623" spans="1:27" ht="15.75" customHeight="1" x14ac:dyDescent="0.2">
      <c r="A623" s="135"/>
      <c r="B623" s="135"/>
      <c r="C623" s="135"/>
      <c r="D623" s="136"/>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row>
    <row r="624" spans="1:27" ht="15.75" customHeight="1" x14ac:dyDescent="0.2">
      <c r="A624" s="135"/>
      <c r="B624" s="135"/>
      <c r="C624" s="135"/>
      <c r="D624" s="136"/>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row>
    <row r="625" spans="1:27" ht="15.75" customHeight="1" x14ac:dyDescent="0.2">
      <c r="A625" s="135"/>
      <c r="B625" s="135"/>
      <c r="C625" s="135"/>
      <c r="D625" s="136"/>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row>
    <row r="626" spans="1:27" ht="15.75" customHeight="1" x14ac:dyDescent="0.2">
      <c r="A626" s="135"/>
      <c r="B626" s="135"/>
      <c r="C626" s="135"/>
      <c r="D626" s="136"/>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row>
    <row r="627" spans="1:27" ht="15.75" customHeight="1" x14ac:dyDescent="0.2">
      <c r="A627" s="135"/>
      <c r="B627" s="135"/>
      <c r="C627" s="135"/>
      <c r="D627" s="136"/>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row>
    <row r="628" spans="1:27" ht="15.75" customHeight="1" x14ac:dyDescent="0.2">
      <c r="A628" s="135"/>
      <c r="B628" s="135"/>
      <c r="C628" s="135"/>
      <c r="D628" s="136"/>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row>
    <row r="629" spans="1:27" ht="15.75" customHeight="1" x14ac:dyDescent="0.2">
      <c r="A629" s="135"/>
      <c r="B629" s="135"/>
      <c r="C629" s="135"/>
      <c r="D629" s="136"/>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row>
    <row r="630" spans="1:27" ht="15.75" customHeight="1" x14ac:dyDescent="0.2">
      <c r="A630" s="135"/>
      <c r="B630" s="135"/>
      <c r="C630" s="135"/>
      <c r="D630" s="136"/>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row>
    <row r="631" spans="1:27" ht="15.75" customHeight="1" x14ac:dyDescent="0.2">
      <c r="A631" s="135"/>
      <c r="B631" s="135"/>
      <c r="C631" s="135"/>
      <c r="D631" s="136"/>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row>
    <row r="632" spans="1:27" ht="15.75" customHeight="1" x14ac:dyDescent="0.2">
      <c r="A632" s="135"/>
      <c r="B632" s="135"/>
      <c r="C632" s="135"/>
      <c r="D632" s="136"/>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row>
    <row r="633" spans="1:27" ht="15.75" customHeight="1" x14ac:dyDescent="0.2">
      <c r="A633" s="135"/>
      <c r="B633" s="135"/>
      <c r="C633" s="135"/>
      <c r="D633" s="136"/>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row>
    <row r="634" spans="1:27" ht="15.75" customHeight="1" x14ac:dyDescent="0.2">
      <c r="A634" s="135"/>
      <c r="B634" s="135"/>
      <c r="C634" s="135"/>
      <c r="D634" s="136"/>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row>
    <row r="635" spans="1:27" ht="15.75" customHeight="1" x14ac:dyDescent="0.2">
      <c r="A635" s="135"/>
      <c r="B635" s="135"/>
      <c r="C635" s="135"/>
      <c r="D635" s="136"/>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row>
    <row r="636" spans="1:27" ht="15.75" customHeight="1" x14ac:dyDescent="0.2">
      <c r="A636" s="135"/>
      <c r="B636" s="135"/>
      <c r="C636" s="135"/>
      <c r="D636" s="136"/>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row>
    <row r="637" spans="1:27" ht="15.75" customHeight="1" x14ac:dyDescent="0.2">
      <c r="A637" s="135"/>
      <c r="B637" s="135"/>
      <c r="C637" s="135"/>
      <c r="D637" s="136"/>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row>
    <row r="638" spans="1:27" ht="15.75" customHeight="1" x14ac:dyDescent="0.2">
      <c r="A638" s="135"/>
      <c r="B638" s="135"/>
      <c r="C638" s="135"/>
      <c r="D638" s="136"/>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row>
    <row r="639" spans="1:27" ht="15.75" customHeight="1" x14ac:dyDescent="0.2">
      <c r="A639" s="135"/>
      <c r="B639" s="135"/>
      <c r="C639" s="135"/>
      <c r="D639" s="136"/>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row>
    <row r="640" spans="1:27" ht="15.75" customHeight="1" x14ac:dyDescent="0.2">
      <c r="A640" s="135"/>
      <c r="B640" s="135"/>
      <c r="C640" s="135"/>
      <c r="D640" s="136"/>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row>
    <row r="641" spans="1:27" ht="15.75" customHeight="1" x14ac:dyDescent="0.2">
      <c r="A641" s="135"/>
      <c r="B641" s="135"/>
      <c r="C641" s="135"/>
      <c r="D641" s="136"/>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row>
    <row r="642" spans="1:27" ht="15.75" customHeight="1" x14ac:dyDescent="0.2">
      <c r="A642" s="135"/>
      <c r="B642" s="135"/>
      <c r="C642" s="135"/>
      <c r="D642" s="136"/>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row>
    <row r="643" spans="1:27" ht="15.75" customHeight="1" x14ac:dyDescent="0.2">
      <c r="A643" s="135"/>
      <c r="B643" s="135"/>
      <c r="C643" s="135"/>
      <c r="D643" s="136"/>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row>
    <row r="644" spans="1:27" ht="15.75" customHeight="1" x14ac:dyDescent="0.2">
      <c r="A644" s="135"/>
      <c r="B644" s="135"/>
      <c r="C644" s="135"/>
      <c r="D644" s="136"/>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row>
    <row r="645" spans="1:27" ht="15.75" customHeight="1" x14ac:dyDescent="0.2">
      <c r="A645" s="135"/>
      <c r="B645" s="135"/>
      <c r="C645" s="135"/>
      <c r="D645" s="136"/>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row>
    <row r="646" spans="1:27" ht="15.75" customHeight="1" x14ac:dyDescent="0.2">
      <c r="A646" s="135"/>
      <c r="B646" s="135"/>
      <c r="C646" s="135"/>
      <c r="D646" s="136"/>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row>
    <row r="647" spans="1:27" ht="15.75" customHeight="1" x14ac:dyDescent="0.2">
      <c r="A647" s="135"/>
      <c r="B647" s="135"/>
      <c r="C647" s="135"/>
      <c r="D647" s="136"/>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row>
    <row r="648" spans="1:27" ht="15.75" customHeight="1" x14ac:dyDescent="0.2">
      <c r="A648" s="135"/>
      <c r="B648" s="135"/>
      <c r="C648" s="135"/>
      <c r="D648" s="136"/>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row>
    <row r="649" spans="1:27" ht="15.75" customHeight="1" x14ac:dyDescent="0.2">
      <c r="A649" s="135"/>
      <c r="B649" s="135"/>
      <c r="C649" s="135"/>
      <c r="D649" s="136"/>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row>
    <row r="650" spans="1:27" ht="15.75" customHeight="1" x14ac:dyDescent="0.2">
      <c r="A650" s="135"/>
      <c r="B650" s="135"/>
      <c r="C650" s="135"/>
      <c r="D650" s="136"/>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row>
    <row r="651" spans="1:27" ht="15.75" customHeight="1" x14ac:dyDescent="0.2">
      <c r="A651" s="135"/>
      <c r="B651" s="135"/>
      <c r="C651" s="135"/>
      <c r="D651" s="136"/>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row>
    <row r="652" spans="1:27" ht="15.75" customHeight="1" x14ac:dyDescent="0.2">
      <c r="A652" s="135"/>
      <c r="B652" s="135"/>
      <c r="C652" s="135"/>
      <c r="D652" s="136"/>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row>
    <row r="653" spans="1:27" ht="15.75" customHeight="1" x14ac:dyDescent="0.2">
      <c r="A653" s="135"/>
      <c r="B653" s="135"/>
      <c r="C653" s="135"/>
      <c r="D653" s="136"/>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row>
    <row r="654" spans="1:27" ht="15.75" customHeight="1" x14ac:dyDescent="0.2">
      <c r="A654" s="135"/>
      <c r="B654" s="135"/>
      <c r="C654" s="135"/>
      <c r="D654" s="136"/>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row>
    <row r="655" spans="1:27" ht="15.75" customHeight="1" x14ac:dyDescent="0.2">
      <c r="A655" s="135"/>
      <c r="B655" s="135"/>
      <c r="C655" s="135"/>
      <c r="D655" s="136"/>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row>
    <row r="656" spans="1:27" ht="15.75" customHeight="1" x14ac:dyDescent="0.2">
      <c r="A656" s="135"/>
      <c r="B656" s="135"/>
      <c r="C656" s="135"/>
      <c r="D656" s="136"/>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row>
    <row r="657" spans="1:27" ht="15.75" customHeight="1" x14ac:dyDescent="0.2">
      <c r="A657" s="135"/>
      <c r="B657" s="135"/>
      <c r="C657" s="135"/>
      <c r="D657" s="136"/>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row>
    <row r="658" spans="1:27" ht="15.75" customHeight="1" x14ac:dyDescent="0.2">
      <c r="A658" s="135"/>
      <c r="B658" s="135"/>
      <c r="C658" s="135"/>
      <c r="D658" s="136"/>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row>
    <row r="659" spans="1:27" ht="15.75" customHeight="1" x14ac:dyDescent="0.2">
      <c r="A659" s="135"/>
      <c r="B659" s="135"/>
      <c r="C659" s="135"/>
      <c r="D659" s="136"/>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row>
    <row r="660" spans="1:27" ht="15.75" customHeight="1" x14ac:dyDescent="0.2">
      <c r="A660" s="135"/>
      <c r="B660" s="135"/>
      <c r="C660" s="135"/>
      <c r="D660" s="136"/>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row>
    <row r="661" spans="1:27" ht="15.75" customHeight="1" x14ac:dyDescent="0.2">
      <c r="A661" s="135"/>
      <c r="B661" s="135"/>
      <c r="C661" s="135"/>
      <c r="D661" s="136"/>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row>
    <row r="662" spans="1:27" ht="15.75" customHeight="1" x14ac:dyDescent="0.2">
      <c r="A662" s="135"/>
      <c r="B662" s="135"/>
      <c r="C662" s="135"/>
      <c r="D662" s="136"/>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row>
    <row r="663" spans="1:27" ht="15.75" customHeight="1" x14ac:dyDescent="0.2">
      <c r="A663" s="135"/>
      <c r="B663" s="135"/>
      <c r="C663" s="135"/>
      <c r="D663" s="136"/>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row>
    <row r="664" spans="1:27" ht="15.75" customHeight="1" x14ac:dyDescent="0.2">
      <c r="A664" s="135"/>
      <c r="B664" s="135"/>
      <c r="C664" s="135"/>
      <c r="D664" s="136"/>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row>
    <row r="665" spans="1:27" ht="15.75" customHeight="1" x14ac:dyDescent="0.2">
      <c r="A665" s="135"/>
      <c r="B665" s="135"/>
      <c r="C665" s="135"/>
      <c r="D665" s="136"/>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row>
    <row r="666" spans="1:27" ht="15.75" customHeight="1" x14ac:dyDescent="0.2">
      <c r="A666" s="135"/>
      <c r="B666" s="135"/>
      <c r="C666" s="135"/>
      <c r="D666" s="136"/>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row>
    <row r="667" spans="1:27" ht="15.75" customHeight="1" x14ac:dyDescent="0.2">
      <c r="A667" s="135"/>
      <c r="B667" s="135"/>
      <c r="C667" s="135"/>
      <c r="D667" s="136"/>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row>
    <row r="668" spans="1:27" ht="15.75" customHeight="1" x14ac:dyDescent="0.2">
      <c r="A668" s="135"/>
      <c r="B668" s="135"/>
      <c r="C668" s="135"/>
      <c r="D668" s="136"/>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row>
    <row r="669" spans="1:27" ht="15.75" customHeight="1" x14ac:dyDescent="0.2">
      <c r="A669" s="135"/>
      <c r="B669" s="135"/>
      <c r="C669" s="135"/>
      <c r="D669" s="136"/>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row>
    <row r="670" spans="1:27" ht="15.75" customHeight="1" x14ac:dyDescent="0.2">
      <c r="A670" s="135"/>
      <c r="B670" s="135"/>
      <c r="C670" s="135"/>
      <c r="D670" s="136"/>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row>
    <row r="671" spans="1:27" ht="15.75" customHeight="1" x14ac:dyDescent="0.2">
      <c r="A671" s="135"/>
      <c r="B671" s="135"/>
      <c r="C671" s="135"/>
      <c r="D671" s="136"/>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row>
    <row r="672" spans="1:27" ht="15.75" customHeight="1" x14ac:dyDescent="0.2">
      <c r="A672" s="135"/>
      <c r="B672" s="135"/>
      <c r="C672" s="135"/>
      <c r="D672" s="136"/>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row>
    <row r="673" spans="1:27" ht="15.75" customHeight="1" x14ac:dyDescent="0.2">
      <c r="A673" s="135"/>
      <c r="B673" s="135"/>
      <c r="C673" s="135"/>
      <c r="D673" s="136"/>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row>
    <row r="674" spans="1:27" ht="15.75" customHeight="1" x14ac:dyDescent="0.2">
      <c r="A674" s="135"/>
      <c r="B674" s="135"/>
      <c r="C674" s="135"/>
      <c r="D674" s="136"/>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row>
    <row r="675" spans="1:27" ht="15.75" customHeight="1" x14ac:dyDescent="0.2">
      <c r="A675" s="135"/>
      <c r="B675" s="135"/>
      <c r="C675" s="135"/>
      <c r="D675" s="136"/>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row>
    <row r="676" spans="1:27" ht="15.75" customHeight="1" x14ac:dyDescent="0.2">
      <c r="A676" s="135"/>
      <c r="B676" s="135"/>
      <c r="C676" s="135"/>
      <c r="D676" s="136"/>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row>
    <row r="677" spans="1:27" ht="15.75" customHeight="1" x14ac:dyDescent="0.2">
      <c r="A677" s="135"/>
      <c r="B677" s="135"/>
      <c r="C677" s="135"/>
      <c r="D677" s="136"/>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row>
    <row r="678" spans="1:27" ht="15.75" customHeight="1" x14ac:dyDescent="0.2">
      <c r="A678" s="135"/>
      <c r="B678" s="135"/>
      <c r="C678" s="135"/>
      <c r="D678" s="136"/>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row>
    <row r="679" spans="1:27" ht="15.75" customHeight="1" x14ac:dyDescent="0.2">
      <c r="A679" s="135"/>
      <c r="B679" s="135"/>
      <c r="C679" s="135"/>
      <c r="D679" s="136"/>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row>
    <row r="680" spans="1:27" ht="15.75" customHeight="1" x14ac:dyDescent="0.2">
      <c r="A680" s="135"/>
      <c r="B680" s="135"/>
      <c r="C680" s="135"/>
      <c r="D680" s="136"/>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row>
    <row r="681" spans="1:27" ht="15.75" customHeight="1" x14ac:dyDescent="0.2">
      <c r="A681" s="135"/>
      <c r="B681" s="135"/>
      <c r="C681" s="135"/>
      <c r="D681" s="136"/>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row>
    <row r="682" spans="1:27" ht="15.75" customHeight="1" x14ac:dyDescent="0.2">
      <c r="A682" s="135"/>
      <c r="B682" s="135"/>
      <c r="C682" s="135"/>
      <c r="D682" s="136"/>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row>
    <row r="683" spans="1:27" ht="15.75" customHeight="1" x14ac:dyDescent="0.2">
      <c r="A683" s="135"/>
      <c r="B683" s="135"/>
      <c r="C683" s="135"/>
      <c r="D683" s="136"/>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row>
    <row r="684" spans="1:27" ht="15.75" customHeight="1" x14ac:dyDescent="0.2">
      <c r="A684" s="135"/>
      <c r="B684" s="135"/>
      <c r="C684" s="135"/>
      <c r="D684" s="136"/>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row>
    <row r="685" spans="1:27" ht="15.75" customHeight="1" x14ac:dyDescent="0.2">
      <c r="A685" s="135"/>
      <c r="B685" s="135"/>
      <c r="C685" s="135"/>
      <c r="D685" s="136"/>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row>
    <row r="686" spans="1:27" ht="15.75" customHeight="1" x14ac:dyDescent="0.2">
      <c r="A686" s="135"/>
      <c r="B686" s="135"/>
      <c r="C686" s="135"/>
      <c r="D686" s="136"/>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row>
    <row r="687" spans="1:27" ht="15.75" customHeight="1" x14ac:dyDescent="0.2">
      <c r="A687" s="135"/>
      <c r="B687" s="135"/>
      <c r="C687" s="135"/>
      <c r="D687" s="136"/>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row>
    <row r="688" spans="1:27" ht="15.75" customHeight="1" x14ac:dyDescent="0.2">
      <c r="A688" s="135"/>
      <c r="B688" s="135"/>
      <c r="C688" s="135"/>
      <c r="D688" s="136"/>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row>
    <row r="689" spans="1:27" ht="15.75" customHeight="1" x14ac:dyDescent="0.2">
      <c r="A689" s="135"/>
      <c r="B689" s="135"/>
      <c r="C689" s="135"/>
      <c r="D689" s="136"/>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row>
    <row r="690" spans="1:27" ht="15.75" customHeight="1" x14ac:dyDescent="0.2">
      <c r="A690" s="135"/>
      <c r="B690" s="135"/>
      <c r="C690" s="135"/>
      <c r="D690" s="136"/>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row>
    <row r="691" spans="1:27" ht="15.75" customHeight="1" x14ac:dyDescent="0.2">
      <c r="A691" s="135"/>
      <c r="B691" s="135"/>
      <c r="C691" s="135"/>
      <c r="D691" s="136"/>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row>
    <row r="692" spans="1:27" ht="15.75" customHeight="1" x14ac:dyDescent="0.2">
      <c r="A692" s="135"/>
      <c r="B692" s="135"/>
      <c r="C692" s="135"/>
      <c r="D692" s="136"/>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row>
    <row r="693" spans="1:27" ht="15.75" customHeight="1" x14ac:dyDescent="0.2">
      <c r="A693" s="135"/>
      <c r="B693" s="135"/>
      <c r="C693" s="135"/>
      <c r="D693" s="136"/>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row>
    <row r="694" spans="1:27" ht="15.75" customHeight="1" x14ac:dyDescent="0.2">
      <c r="A694" s="135"/>
      <c r="B694" s="135"/>
      <c r="C694" s="135"/>
      <c r="D694" s="136"/>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row>
    <row r="695" spans="1:27" ht="15.75" customHeight="1" x14ac:dyDescent="0.2">
      <c r="A695" s="135"/>
      <c r="B695" s="135"/>
      <c r="C695" s="135"/>
      <c r="D695" s="136"/>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row>
    <row r="696" spans="1:27" ht="15.75" customHeight="1" x14ac:dyDescent="0.2">
      <c r="A696" s="135"/>
      <c r="B696" s="135"/>
      <c r="C696" s="135"/>
      <c r="D696" s="136"/>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row>
    <row r="697" spans="1:27" ht="15.75" customHeight="1" x14ac:dyDescent="0.2">
      <c r="A697" s="135"/>
      <c r="B697" s="135"/>
      <c r="C697" s="135"/>
      <c r="D697" s="136"/>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row>
    <row r="698" spans="1:27" ht="15.75" customHeight="1" x14ac:dyDescent="0.2">
      <c r="A698" s="135"/>
      <c r="B698" s="135"/>
      <c r="C698" s="135"/>
      <c r="D698" s="136"/>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row>
    <row r="699" spans="1:27" ht="15.75" customHeight="1" x14ac:dyDescent="0.2">
      <c r="A699" s="135"/>
      <c r="B699" s="135"/>
      <c r="C699" s="135"/>
      <c r="D699" s="136"/>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row>
    <row r="700" spans="1:27" ht="15.75" customHeight="1" x14ac:dyDescent="0.2">
      <c r="A700" s="135"/>
      <c r="B700" s="135"/>
      <c r="C700" s="135"/>
      <c r="D700" s="136"/>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row>
    <row r="701" spans="1:27" ht="15.75" customHeight="1" x14ac:dyDescent="0.2">
      <c r="A701" s="135"/>
      <c r="B701" s="135"/>
      <c r="C701" s="135"/>
      <c r="D701" s="136"/>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row>
    <row r="702" spans="1:27" ht="15.75" customHeight="1" x14ac:dyDescent="0.2">
      <c r="A702" s="135"/>
      <c r="B702" s="135"/>
      <c r="C702" s="135"/>
      <c r="D702" s="136"/>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row>
    <row r="703" spans="1:27" ht="15.75" customHeight="1" x14ac:dyDescent="0.2">
      <c r="A703" s="135"/>
      <c r="B703" s="135"/>
      <c r="C703" s="135"/>
      <c r="D703" s="136"/>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row>
    <row r="704" spans="1:27" ht="15.75" customHeight="1" x14ac:dyDescent="0.2">
      <c r="A704" s="135"/>
      <c r="B704" s="135"/>
      <c r="C704" s="135"/>
      <c r="D704" s="136"/>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row>
    <row r="705" spans="1:27" ht="15.75" customHeight="1" x14ac:dyDescent="0.2">
      <c r="A705" s="135"/>
      <c r="B705" s="135"/>
      <c r="C705" s="135"/>
      <c r="D705" s="136"/>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row>
    <row r="706" spans="1:27" ht="15.75" customHeight="1" x14ac:dyDescent="0.2">
      <c r="A706" s="135"/>
      <c r="B706" s="135"/>
      <c r="C706" s="135"/>
      <c r="D706" s="136"/>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row>
    <row r="707" spans="1:27" ht="15.75" customHeight="1" x14ac:dyDescent="0.2">
      <c r="A707" s="135"/>
      <c r="B707" s="135"/>
      <c r="C707" s="135"/>
      <c r="D707" s="136"/>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row>
    <row r="708" spans="1:27" ht="15.75" customHeight="1" x14ac:dyDescent="0.2">
      <c r="A708" s="135"/>
      <c r="B708" s="135"/>
      <c r="C708" s="135"/>
      <c r="D708" s="136"/>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row>
    <row r="709" spans="1:27" ht="15.75" customHeight="1" x14ac:dyDescent="0.2">
      <c r="A709" s="135"/>
      <c r="B709" s="135"/>
      <c r="C709" s="135"/>
      <c r="D709" s="136"/>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row>
    <row r="710" spans="1:27" ht="15.75" customHeight="1" x14ac:dyDescent="0.2">
      <c r="A710" s="135"/>
      <c r="B710" s="135"/>
      <c r="C710" s="135"/>
      <c r="D710" s="136"/>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row>
    <row r="711" spans="1:27" ht="15.75" customHeight="1" x14ac:dyDescent="0.2">
      <c r="A711" s="135"/>
      <c r="B711" s="135"/>
      <c r="C711" s="135"/>
      <c r="D711" s="136"/>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c r="AA711" s="102"/>
    </row>
    <row r="712" spans="1:27" ht="15.75" customHeight="1" x14ac:dyDescent="0.2">
      <c r="A712" s="135"/>
      <c r="B712" s="135"/>
      <c r="C712" s="135"/>
      <c r="D712" s="136"/>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c r="AA712" s="102"/>
    </row>
    <row r="713" spans="1:27" ht="15.75" customHeight="1" x14ac:dyDescent="0.2">
      <c r="A713" s="135"/>
      <c r="B713" s="135"/>
      <c r="C713" s="135"/>
      <c r="D713" s="136"/>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row>
    <row r="714" spans="1:27" ht="15.75" customHeight="1" x14ac:dyDescent="0.2">
      <c r="A714" s="135"/>
      <c r="B714" s="135"/>
      <c r="C714" s="135"/>
      <c r="D714" s="136"/>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c r="AA714" s="102"/>
    </row>
    <row r="715" spans="1:27" ht="15.75" customHeight="1" x14ac:dyDescent="0.2">
      <c r="A715" s="135"/>
      <c r="B715" s="135"/>
      <c r="C715" s="135"/>
      <c r="D715" s="136"/>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c r="AA715" s="102"/>
    </row>
    <row r="716" spans="1:27" ht="15.75" customHeight="1" x14ac:dyDescent="0.2">
      <c r="A716" s="135"/>
      <c r="B716" s="135"/>
      <c r="C716" s="135"/>
      <c r="D716" s="136"/>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c r="AA716" s="102"/>
    </row>
    <row r="717" spans="1:27" ht="15.75" customHeight="1" x14ac:dyDescent="0.2">
      <c r="A717" s="135"/>
      <c r="B717" s="135"/>
      <c r="C717" s="135"/>
      <c r="D717" s="136"/>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c r="AA717" s="102"/>
    </row>
    <row r="718" spans="1:27" ht="15.75" customHeight="1" x14ac:dyDescent="0.2">
      <c r="A718" s="135"/>
      <c r="B718" s="135"/>
      <c r="C718" s="135"/>
      <c r="D718" s="136"/>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row>
    <row r="719" spans="1:27" ht="15.75" customHeight="1" x14ac:dyDescent="0.2">
      <c r="A719" s="135"/>
      <c r="B719" s="135"/>
      <c r="C719" s="135"/>
      <c r="D719" s="136"/>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row>
    <row r="720" spans="1:27" ht="15.75" customHeight="1" x14ac:dyDescent="0.2">
      <c r="A720" s="135"/>
      <c r="B720" s="135"/>
      <c r="C720" s="135"/>
      <c r="D720" s="136"/>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row>
    <row r="721" spans="1:27" ht="15.75" customHeight="1" x14ac:dyDescent="0.2">
      <c r="A721" s="135"/>
      <c r="B721" s="135"/>
      <c r="C721" s="135"/>
      <c r="D721" s="136"/>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c r="AA721" s="102"/>
    </row>
    <row r="722" spans="1:27" ht="15.75" customHeight="1" x14ac:dyDescent="0.2">
      <c r="A722" s="135"/>
      <c r="B722" s="135"/>
      <c r="C722" s="135"/>
      <c r="D722" s="136"/>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c r="AA722" s="102"/>
    </row>
    <row r="723" spans="1:27" ht="15.75" customHeight="1" x14ac:dyDescent="0.2">
      <c r="A723" s="135"/>
      <c r="B723" s="135"/>
      <c r="C723" s="135"/>
      <c r="D723" s="136"/>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c r="AA723" s="102"/>
    </row>
    <row r="724" spans="1:27" ht="15.75" customHeight="1" x14ac:dyDescent="0.2">
      <c r="A724" s="135"/>
      <c r="B724" s="135"/>
      <c r="C724" s="135"/>
      <c r="D724" s="136"/>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c r="AA724" s="102"/>
    </row>
    <row r="725" spans="1:27" ht="15.75" customHeight="1" x14ac:dyDescent="0.2">
      <c r="A725" s="135"/>
      <c r="B725" s="135"/>
      <c r="C725" s="135"/>
      <c r="D725" s="136"/>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c r="AA725" s="102"/>
    </row>
    <row r="726" spans="1:27" ht="15.75" customHeight="1" x14ac:dyDescent="0.2">
      <c r="A726" s="135"/>
      <c r="B726" s="135"/>
      <c r="C726" s="135"/>
      <c r="D726" s="136"/>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c r="AA726" s="102"/>
    </row>
    <row r="727" spans="1:27" ht="15.75" customHeight="1" x14ac:dyDescent="0.2">
      <c r="A727" s="135"/>
      <c r="B727" s="135"/>
      <c r="C727" s="135"/>
      <c r="D727" s="136"/>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c r="AA727" s="102"/>
    </row>
    <row r="728" spans="1:27" ht="15.75" customHeight="1" x14ac:dyDescent="0.2">
      <c r="A728" s="135"/>
      <c r="B728" s="135"/>
      <c r="C728" s="135"/>
      <c r="D728" s="136"/>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c r="AA728" s="102"/>
    </row>
    <row r="729" spans="1:27" ht="15.75" customHeight="1" x14ac:dyDescent="0.2">
      <c r="A729" s="135"/>
      <c r="B729" s="135"/>
      <c r="C729" s="135"/>
      <c r="D729" s="136"/>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c r="AA729" s="102"/>
    </row>
    <row r="730" spans="1:27" ht="15.75" customHeight="1" x14ac:dyDescent="0.2">
      <c r="A730" s="135"/>
      <c r="B730" s="135"/>
      <c r="C730" s="135"/>
      <c r="D730" s="136"/>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c r="AA730" s="102"/>
    </row>
    <row r="731" spans="1:27" ht="15.75" customHeight="1" x14ac:dyDescent="0.2">
      <c r="A731" s="135"/>
      <c r="B731" s="135"/>
      <c r="C731" s="135"/>
      <c r="D731" s="136"/>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c r="AA731" s="102"/>
    </row>
    <row r="732" spans="1:27" ht="15.75" customHeight="1" x14ac:dyDescent="0.2">
      <c r="A732" s="135"/>
      <c r="B732" s="135"/>
      <c r="C732" s="135"/>
      <c r="D732" s="136"/>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c r="AA732" s="102"/>
    </row>
    <row r="733" spans="1:27" ht="15.75" customHeight="1" x14ac:dyDescent="0.2">
      <c r="A733" s="135"/>
      <c r="B733" s="135"/>
      <c r="C733" s="135"/>
      <c r="D733" s="136"/>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c r="AA733" s="102"/>
    </row>
    <row r="734" spans="1:27" ht="15.75" customHeight="1" x14ac:dyDescent="0.2">
      <c r="A734" s="135"/>
      <c r="B734" s="135"/>
      <c r="C734" s="135"/>
      <c r="D734" s="136"/>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c r="AA734" s="102"/>
    </row>
    <row r="735" spans="1:27" ht="15.75" customHeight="1" x14ac:dyDescent="0.2">
      <c r="A735" s="135"/>
      <c r="B735" s="135"/>
      <c r="C735" s="135"/>
      <c r="D735" s="136"/>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c r="AA735" s="102"/>
    </row>
    <row r="736" spans="1:27" ht="15.75" customHeight="1" x14ac:dyDescent="0.2">
      <c r="A736" s="135"/>
      <c r="B736" s="135"/>
      <c r="C736" s="135"/>
      <c r="D736" s="136"/>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c r="AA736" s="102"/>
    </row>
    <row r="737" spans="1:27" ht="15.75" customHeight="1" x14ac:dyDescent="0.2">
      <c r="A737" s="135"/>
      <c r="B737" s="135"/>
      <c r="C737" s="135"/>
      <c r="D737" s="136"/>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c r="AA737" s="102"/>
    </row>
    <row r="738" spans="1:27" ht="15.75" customHeight="1" x14ac:dyDescent="0.2">
      <c r="A738" s="135"/>
      <c r="B738" s="135"/>
      <c r="C738" s="135"/>
      <c r="D738" s="136"/>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c r="AA738" s="102"/>
    </row>
    <row r="739" spans="1:27" ht="15.75" customHeight="1" x14ac:dyDescent="0.2">
      <c r="A739" s="135"/>
      <c r="B739" s="135"/>
      <c r="C739" s="135"/>
      <c r="D739" s="136"/>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c r="AA739" s="102"/>
    </row>
    <row r="740" spans="1:27" ht="15.75" customHeight="1" x14ac:dyDescent="0.2">
      <c r="A740" s="135"/>
      <c r="B740" s="135"/>
      <c r="C740" s="135"/>
      <c r="D740" s="136"/>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c r="AA740" s="102"/>
    </row>
    <row r="741" spans="1:27" ht="15.75" customHeight="1" x14ac:dyDescent="0.2">
      <c r="A741" s="135"/>
      <c r="B741" s="135"/>
      <c r="C741" s="135"/>
      <c r="D741" s="136"/>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c r="AA741" s="102"/>
    </row>
    <row r="742" spans="1:27" ht="15.75" customHeight="1" x14ac:dyDescent="0.2">
      <c r="A742" s="135"/>
      <c r="B742" s="135"/>
      <c r="C742" s="135"/>
      <c r="D742" s="136"/>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c r="AA742" s="102"/>
    </row>
    <row r="743" spans="1:27" ht="15.75" customHeight="1" x14ac:dyDescent="0.2">
      <c r="A743" s="135"/>
      <c r="B743" s="135"/>
      <c r="C743" s="135"/>
      <c r="D743" s="136"/>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c r="AA743" s="102"/>
    </row>
    <row r="744" spans="1:27" ht="15.75" customHeight="1" x14ac:dyDescent="0.2">
      <c r="A744" s="135"/>
      <c r="B744" s="135"/>
      <c r="C744" s="135"/>
      <c r="D744" s="136"/>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c r="AA744" s="102"/>
    </row>
    <row r="745" spans="1:27" ht="15.75" customHeight="1" x14ac:dyDescent="0.2">
      <c r="A745" s="135"/>
      <c r="B745" s="135"/>
      <c r="C745" s="135"/>
      <c r="D745" s="136"/>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c r="AA745" s="102"/>
    </row>
    <row r="746" spans="1:27" ht="15.75" customHeight="1" x14ac:dyDescent="0.2">
      <c r="A746" s="135"/>
      <c r="B746" s="135"/>
      <c r="C746" s="135"/>
      <c r="D746" s="136"/>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c r="AA746" s="102"/>
    </row>
    <row r="747" spans="1:27" ht="15.75" customHeight="1" x14ac:dyDescent="0.2">
      <c r="A747" s="135"/>
      <c r="B747" s="135"/>
      <c r="C747" s="135"/>
      <c r="D747" s="136"/>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c r="AA747" s="102"/>
    </row>
    <row r="748" spans="1:27" ht="15.75" customHeight="1" x14ac:dyDescent="0.2">
      <c r="A748" s="135"/>
      <c r="B748" s="135"/>
      <c r="C748" s="135"/>
      <c r="D748" s="136"/>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c r="AA748" s="102"/>
    </row>
    <row r="749" spans="1:27" ht="15.75" customHeight="1" x14ac:dyDescent="0.2">
      <c r="A749" s="135"/>
      <c r="B749" s="135"/>
      <c r="C749" s="135"/>
      <c r="D749" s="136"/>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c r="AA749" s="102"/>
    </row>
    <row r="750" spans="1:27" ht="15.75" customHeight="1" x14ac:dyDescent="0.2">
      <c r="A750" s="135"/>
      <c r="B750" s="135"/>
      <c r="C750" s="135"/>
      <c r="D750" s="136"/>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c r="AA750" s="102"/>
    </row>
    <row r="751" spans="1:27" ht="15.75" customHeight="1" x14ac:dyDescent="0.2">
      <c r="A751" s="135"/>
      <c r="B751" s="135"/>
      <c r="C751" s="135"/>
      <c r="D751" s="136"/>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c r="AA751" s="102"/>
    </row>
    <row r="752" spans="1:27" ht="15.75" customHeight="1" x14ac:dyDescent="0.2">
      <c r="A752" s="135"/>
      <c r="B752" s="135"/>
      <c r="C752" s="135"/>
      <c r="D752" s="136"/>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c r="AA752" s="102"/>
    </row>
    <row r="753" spans="1:27" ht="15.75" customHeight="1" x14ac:dyDescent="0.2">
      <c r="A753" s="135"/>
      <c r="B753" s="135"/>
      <c r="C753" s="135"/>
      <c r="D753" s="136"/>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c r="AA753" s="102"/>
    </row>
    <row r="754" spans="1:27" ht="15.75" customHeight="1" x14ac:dyDescent="0.2">
      <c r="A754" s="135"/>
      <c r="B754" s="135"/>
      <c r="C754" s="135"/>
      <c r="D754" s="136"/>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c r="AA754" s="102"/>
    </row>
    <row r="755" spans="1:27" ht="15.75" customHeight="1" x14ac:dyDescent="0.2">
      <c r="A755" s="135"/>
      <c r="B755" s="135"/>
      <c r="C755" s="135"/>
      <c r="D755" s="136"/>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c r="AA755" s="102"/>
    </row>
    <row r="756" spans="1:27" ht="15.75" customHeight="1" x14ac:dyDescent="0.2">
      <c r="A756" s="135"/>
      <c r="B756" s="135"/>
      <c r="C756" s="135"/>
      <c r="D756" s="136"/>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c r="AA756" s="102"/>
    </row>
    <row r="757" spans="1:27" ht="15.75" customHeight="1" x14ac:dyDescent="0.2">
      <c r="A757" s="135"/>
      <c r="B757" s="135"/>
      <c r="C757" s="135"/>
      <c r="D757" s="136"/>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c r="AA757" s="102"/>
    </row>
    <row r="758" spans="1:27" ht="15.75" customHeight="1" x14ac:dyDescent="0.2">
      <c r="A758" s="135"/>
      <c r="B758" s="135"/>
      <c r="C758" s="135"/>
      <c r="D758" s="136"/>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c r="AA758" s="102"/>
    </row>
    <row r="759" spans="1:27" ht="15.75" customHeight="1" x14ac:dyDescent="0.2">
      <c r="A759" s="135"/>
      <c r="B759" s="135"/>
      <c r="C759" s="135"/>
      <c r="D759" s="136"/>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c r="AA759" s="102"/>
    </row>
    <row r="760" spans="1:27" ht="15.75" customHeight="1" x14ac:dyDescent="0.2">
      <c r="A760" s="135"/>
      <c r="B760" s="135"/>
      <c r="C760" s="135"/>
      <c r="D760" s="136"/>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c r="AA760" s="102"/>
    </row>
    <row r="761" spans="1:27" ht="15.75" customHeight="1" x14ac:dyDescent="0.2">
      <c r="A761" s="135"/>
      <c r="B761" s="135"/>
      <c r="C761" s="135"/>
      <c r="D761" s="136"/>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c r="AA761" s="102"/>
    </row>
    <row r="762" spans="1:27" ht="15.75" customHeight="1" x14ac:dyDescent="0.2">
      <c r="A762" s="135"/>
      <c r="B762" s="135"/>
      <c r="C762" s="135"/>
      <c r="D762" s="136"/>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c r="AA762" s="102"/>
    </row>
    <row r="763" spans="1:27" ht="15.75" customHeight="1" x14ac:dyDescent="0.2">
      <c r="A763" s="135"/>
      <c r="B763" s="135"/>
      <c r="C763" s="135"/>
      <c r="D763" s="136"/>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c r="AA763" s="102"/>
    </row>
    <row r="764" spans="1:27" ht="15.75" customHeight="1" x14ac:dyDescent="0.2">
      <c r="A764" s="135"/>
      <c r="B764" s="135"/>
      <c r="C764" s="135"/>
      <c r="D764" s="136"/>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c r="AA764" s="102"/>
    </row>
    <row r="765" spans="1:27" ht="15.75" customHeight="1" x14ac:dyDescent="0.2">
      <c r="A765" s="135"/>
      <c r="B765" s="135"/>
      <c r="C765" s="135"/>
      <c r="D765" s="136"/>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c r="AA765" s="102"/>
    </row>
    <row r="766" spans="1:27" ht="15.75" customHeight="1" x14ac:dyDescent="0.2">
      <c r="A766" s="135"/>
      <c r="B766" s="135"/>
      <c r="C766" s="135"/>
      <c r="D766" s="136"/>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c r="AA766" s="102"/>
    </row>
    <row r="767" spans="1:27" ht="15.75" customHeight="1" x14ac:dyDescent="0.2">
      <c r="A767" s="135"/>
      <c r="B767" s="135"/>
      <c r="C767" s="135"/>
      <c r="D767" s="136"/>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c r="AA767" s="102"/>
    </row>
    <row r="768" spans="1:27" ht="15.75" customHeight="1" x14ac:dyDescent="0.2">
      <c r="A768" s="135"/>
      <c r="B768" s="135"/>
      <c r="C768" s="135"/>
      <c r="D768" s="136"/>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c r="AA768" s="102"/>
    </row>
    <row r="769" spans="1:27" ht="15.75" customHeight="1" x14ac:dyDescent="0.2">
      <c r="A769" s="135"/>
      <c r="B769" s="135"/>
      <c r="C769" s="135"/>
      <c r="D769" s="136"/>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c r="AA769" s="102"/>
    </row>
    <row r="770" spans="1:27" ht="15.75" customHeight="1" x14ac:dyDescent="0.2">
      <c r="A770" s="135"/>
      <c r="B770" s="135"/>
      <c r="C770" s="135"/>
      <c r="D770" s="136"/>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c r="AA770" s="102"/>
    </row>
    <row r="771" spans="1:27" ht="15.75" customHeight="1" x14ac:dyDescent="0.2">
      <c r="A771" s="135"/>
      <c r="B771" s="135"/>
      <c r="C771" s="135"/>
      <c r="D771" s="136"/>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c r="AA771" s="102"/>
    </row>
    <row r="772" spans="1:27" ht="15.75" customHeight="1" x14ac:dyDescent="0.2">
      <c r="A772" s="135"/>
      <c r="B772" s="135"/>
      <c r="C772" s="135"/>
      <c r="D772" s="136"/>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c r="AA772" s="102"/>
    </row>
    <row r="773" spans="1:27" ht="15.75" customHeight="1" x14ac:dyDescent="0.2">
      <c r="A773" s="135"/>
      <c r="B773" s="135"/>
      <c r="C773" s="135"/>
      <c r="D773" s="136"/>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c r="AA773" s="102"/>
    </row>
    <row r="774" spans="1:27" ht="15.75" customHeight="1" x14ac:dyDescent="0.2">
      <c r="A774" s="135"/>
      <c r="B774" s="135"/>
      <c r="C774" s="135"/>
      <c r="D774" s="136"/>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c r="AA774" s="102"/>
    </row>
    <row r="775" spans="1:27" ht="15.75" customHeight="1" x14ac:dyDescent="0.2">
      <c r="A775" s="135"/>
      <c r="B775" s="135"/>
      <c r="C775" s="135"/>
      <c r="D775" s="136"/>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c r="AA775" s="102"/>
    </row>
    <row r="776" spans="1:27" ht="15.75" customHeight="1" x14ac:dyDescent="0.2">
      <c r="A776" s="135"/>
      <c r="B776" s="135"/>
      <c r="C776" s="135"/>
      <c r="D776" s="136"/>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c r="AA776" s="102"/>
    </row>
    <row r="777" spans="1:27" ht="15.75" customHeight="1" x14ac:dyDescent="0.2">
      <c r="A777" s="135"/>
      <c r="B777" s="135"/>
      <c r="C777" s="135"/>
      <c r="D777" s="136"/>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row>
    <row r="778" spans="1:27" ht="15.75" customHeight="1" x14ac:dyDescent="0.2">
      <c r="A778" s="135"/>
      <c r="B778" s="135"/>
      <c r="C778" s="135"/>
      <c r="D778" s="136"/>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c r="AA778" s="102"/>
    </row>
    <row r="779" spans="1:27" ht="15.75" customHeight="1" x14ac:dyDescent="0.2">
      <c r="A779" s="135"/>
      <c r="B779" s="135"/>
      <c r="C779" s="135"/>
      <c r="D779" s="136"/>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c r="AA779" s="102"/>
    </row>
    <row r="780" spans="1:27" ht="15.75" customHeight="1" x14ac:dyDescent="0.2">
      <c r="A780" s="135"/>
      <c r="B780" s="135"/>
      <c r="C780" s="135"/>
      <c r="D780" s="136"/>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c r="AA780" s="102"/>
    </row>
    <row r="781" spans="1:27" ht="15.75" customHeight="1" x14ac:dyDescent="0.2">
      <c r="A781" s="135"/>
      <c r="B781" s="135"/>
      <c r="C781" s="135"/>
      <c r="D781" s="136"/>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c r="AA781" s="102"/>
    </row>
    <row r="782" spans="1:27" ht="15.75" customHeight="1" x14ac:dyDescent="0.2">
      <c r="A782" s="135"/>
      <c r="B782" s="135"/>
      <c r="C782" s="135"/>
      <c r="D782" s="136"/>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c r="AA782" s="102"/>
    </row>
    <row r="783" spans="1:27" ht="15.75" customHeight="1" x14ac:dyDescent="0.2">
      <c r="A783" s="135"/>
      <c r="B783" s="135"/>
      <c r="C783" s="135"/>
      <c r="D783" s="136"/>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c r="AA783" s="102"/>
    </row>
    <row r="784" spans="1:27" ht="15.75" customHeight="1" x14ac:dyDescent="0.2">
      <c r="A784" s="135"/>
      <c r="B784" s="135"/>
      <c r="C784" s="135"/>
      <c r="D784" s="136"/>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c r="AA784" s="102"/>
    </row>
    <row r="785" spans="1:27" ht="15.75" customHeight="1" x14ac:dyDescent="0.2">
      <c r="A785" s="135"/>
      <c r="B785" s="135"/>
      <c r="C785" s="135"/>
      <c r="D785" s="136"/>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c r="AA785" s="102"/>
    </row>
    <row r="786" spans="1:27" ht="15.75" customHeight="1" x14ac:dyDescent="0.2">
      <c r="A786" s="135"/>
      <c r="B786" s="135"/>
      <c r="C786" s="135"/>
      <c r="D786" s="136"/>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c r="AA786" s="102"/>
    </row>
    <row r="787" spans="1:27" ht="15.75" customHeight="1" x14ac:dyDescent="0.2">
      <c r="A787" s="135"/>
      <c r="B787" s="135"/>
      <c r="C787" s="135"/>
      <c r="D787" s="136"/>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c r="AA787" s="102"/>
    </row>
    <row r="788" spans="1:27" ht="15.75" customHeight="1" x14ac:dyDescent="0.2">
      <c r="A788" s="135"/>
      <c r="B788" s="135"/>
      <c r="C788" s="135"/>
      <c r="D788" s="136"/>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c r="AA788" s="102"/>
    </row>
    <row r="789" spans="1:27" ht="15.75" customHeight="1" x14ac:dyDescent="0.2">
      <c r="A789" s="135"/>
      <c r="B789" s="135"/>
      <c r="C789" s="135"/>
      <c r="D789" s="136"/>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c r="AA789" s="102"/>
    </row>
    <row r="790" spans="1:27" ht="15.75" customHeight="1" x14ac:dyDescent="0.2">
      <c r="A790" s="135"/>
      <c r="B790" s="135"/>
      <c r="C790" s="135"/>
      <c r="D790" s="136"/>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c r="AA790" s="102"/>
    </row>
    <row r="791" spans="1:27" ht="15.75" customHeight="1" x14ac:dyDescent="0.2">
      <c r="A791" s="135"/>
      <c r="B791" s="135"/>
      <c r="C791" s="135"/>
      <c r="D791" s="136"/>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c r="AA791" s="102"/>
    </row>
    <row r="792" spans="1:27" ht="15.75" customHeight="1" x14ac:dyDescent="0.2">
      <c r="A792" s="135"/>
      <c r="B792" s="135"/>
      <c r="C792" s="135"/>
      <c r="D792" s="136"/>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c r="AA792" s="102"/>
    </row>
    <row r="793" spans="1:27" ht="15.75" customHeight="1" x14ac:dyDescent="0.2">
      <c r="A793" s="135"/>
      <c r="B793" s="135"/>
      <c r="C793" s="135"/>
      <c r="D793" s="136"/>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c r="AA793" s="102"/>
    </row>
    <row r="794" spans="1:27" ht="15.75" customHeight="1" x14ac:dyDescent="0.2">
      <c r="A794" s="135"/>
      <c r="B794" s="135"/>
      <c r="C794" s="135"/>
      <c r="D794" s="136"/>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c r="AA794" s="102"/>
    </row>
    <row r="795" spans="1:27" ht="15.75" customHeight="1" x14ac:dyDescent="0.2">
      <c r="A795" s="135"/>
      <c r="B795" s="135"/>
      <c r="C795" s="135"/>
      <c r="D795" s="136"/>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c r="AA795" s="102"/>
    </row>
    <row r="796" spans="1:27" ht="15.75" customHeight="1" x14ac:dyDescent="0.2">
      <c r="A796" s="135"/>
      <c r="B796" s="135"/>
      <c r="C796" s="135"/>
      <c r="D796" s="136"/>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c r="AA796" s="102"/>
    </row>
    <row r="797" spans="1:27" ht="15.75" customHeight="1" x14ac:dyDescent="0.2">
      <c r="A797" s="135"/>
      <c r="B797" s="135"/>
      <c r="C797" s="135"/>
      <c r="D797" s="136"/>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c r="AA797" s="102"/>
    </row>
    <row r="798" spans="1:27" ht="15.75" customHeight="1" x14ac:dyDescent="0.2">
      <c r="A798" s="135"/>
      <c r="B798" s="135"/>
      <c r="C798" s="135"/>
      <c r="D798" s="136"/>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c r="AA798" s="102"/>
    </row>
    <row r="799" spans="1:27" ht="15.75" customHeight="1" x14ac:dyDescent="0.2">
      <c r="A799" s="135"/>
      <c r="B799" s="135"/>
      <c r="C799" s="135"/>
      <c r="D799" s="136"/>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c r="AA799" s="102"/>
    </row>
    <row r="800" spans="1:27" ht="15.75" customHeight="1" x14ac:dyDescent="0.2">
      <c r="A800" s="135"/>
      <c r="B800" s="135"/>
      <c r="C800" s="135"/>
      <c r="D800" s="136"/>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c r="AA800" s="102"/>
    </row>
    <row r="801" spans="1:27" ht="15.75" customHeight="1" x14ac:dyDescent="0.2">
      <c r="A801" s="135"/>
      <c r="B801" s="135"/>
      <c r="C801" s="135"/>
      <c r="D801" s="136"/>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c r="AA801" s="102"/>
    </row>
    <row r="802" spans="1:27" ht="15.75" customHeight="1" x14ac:dyDescent="0.2">
      <c r="A802" s="135"/>
      <c r="B802" s="135"/>
      <c r="C802" s="135"/>
      <c r="D802" s="136"/>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row>
    <row r="803" spans="1:27" ht="15.75" customHeight="1" x14ac:dyDescent="0.2">
      <c r="A803" s="135"/>
      <c r="B803" s="135"/>
      <c r="C803" s="135"/>
      <c r="D803" s="136"/>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c r="AA803" s="102"/>
    </row>
    <row r="804" spans="1:27" ht="15.75" customHeight="1" x14ac:dyDescent="0.2">
      <c r="A804" s="135"/>
      <c r="B804" s="135"/>
      <c r="C804" s="135"/>
      <c r="D804" s="136"/>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c r="AA804" s="102"/>
    </row>
    <row r="805" spans="1:27" ht="15.75" customHeight="1" x14ac:dyDescent="0.2">
      <c r="A805" s="135"/>
      <c r="B805" s="135"/>
      <c r="C805" s="135"/>
      <c r="D805" s="136"/>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c r="AA805" s="102"/>
    </row>
    <row r="806" spans="1:27" ht="15.75" customHeight="1" x14ac:dyDescent="0.2">
      <c r="A806" s="135"/>
      <c r="B806" s="135"/>
      <c r="C806" s="135"/>
      <c r="D806" s="136"/>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c r="AA806" s="102"/>
    </row>
    <row r="807" spans="1:27" ht="15.75" customHeight="1" x14ac:dyDescent="0.2">
      <c r="A807" s="135"/>
      <c r="B807" s="135"/>
      <c r="C807" s="135"/>
      <c r="D807" s="136"/>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c r="AA807" s="102"/>
    </row>
    <row r="808" spans="1:27" ht="15.75" customHeight="1" x14ac:dyDescent="0.2">
      <c r="A808" s="135"/>
      <c r="B808" s="135"/>
      <c r="C808" s="135"/>
      <c r="D808" s="136"/>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c r="AA808" s="102"/>
    </row>
    <row r="809" spans="1:27" ht="15.75" customHeight="1" x14ac:dyDescent="0.2">
      <c r="A809" s="135"/>
      <c r="B809" s="135"/>
      <c r="C809" s="135"/>
      <c r="D809" s="136"/>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c r="AA809" s="102"/>
    </row>
    <row r="810" spans="1:27" ht="15.75" customHeight="1" x14ac:dyDescent="0.2">
      <c r="A810" s="135"/>
      <c r="B810" s="135"/>
      <c r="C810" s="135"/>
      <c r="D810" s="136"/>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c r="AA810" s="102"/>
    </row>
    <row r="811" spans="1:27" ht="15.75" customHeight="1" x14ac:dyDescent="0.2">
      <c r="A811" s="135"/>
      <c r="B811" s="135"/>
      <c r="C811" s="135"/>
      <c r="D811" s="136"/>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c r="AA811" s="102"/>
    </row>
    <row r="812" spans="1:27" ht="15.75" customHeight="1" x14ac:dyDescent="0.2">
      <c r="A812" s="135"/>
      <c r="B812" s="135"/>
      <c r="C812" s="135"/>
      <c r="D812" s="136"/>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c r="AA812" s="102"/>
    </row>
    <row r="813" spans="1:27" ht="15.75" customHeight="1" x14ac:dyDescent="0.2">
      <c r="A813" s="135"/>
      <c r="B813" s="135"/>
      <c r="C813" s="135"/>
      <c r="D813" s="136"/>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c r="AA813" s="102"/>
    </row>
    <row r="814" spans="1:27" ht="15.75" customHeight="1" x14ac:dyDescent="0.2">
      <c r="A814" s="135"/>
      <c r="B814" s="135"/>
      <c r="C814" s="135"/>
      <c r="D814" s="136"/>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c r="AA814" s="102"/>
    </row>
    <row r="815" spans="1:27" ht="15.75" customHeight="1" x14ac:dyDescent="0.2">
      <c r="A815" s="135"/>
      <c r="B815" s="135"/>
      <c r="C815" s="135"/>
      <c r="D815" s="136"/>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c r="AA815" s="102"/>
    </row>
    <row r="816" spans="1:27" ht="15.75" customHeight="1" x14ac:dyDescent="0.2">
      <c r="A816" s="135"/>
      <c r="B816" s="135"/>
      <c r="C816" s="135"/>
      <c r="D816" s="136"/>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c r="AA816" s="102"/>
    </row>
    <row r="817" spans="1:27" ht="15.75" customHeight="1" x14ac:dyDescent="0.2">
      <c r="A817" s="135"/>
      <c r="B817" s="135"/>
      <c r="C817" s="135"/>
      <c r="D817" s="136"/>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c r="AA817" s="102"/>
    </row>
    <row r="818" spans="1:27" ht="15.75" customHeight="1" x14ac:dyDescent="0.2">
      <c r="A818" s="135"/>
      <c r="B818" s="135"/>
      <c r="C818" s="135"/>
      <c r="D818" s="136"/>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c r="AA818" s="102"/>
    </row>
    <row r="819" spans="1:27" ht="15.75" customHeight="1" x14ac:dyDescent="0.2">
      <c r="A819" s="135"/>
      <c r="B819" s="135"/>
      <c r="C819" s="135"/>
      <c r="D819" s="136"/>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c r="AA819" s="102"/>
    </row>
    <row r="820" spans="1:27" ht="15.75" customHeight="1" x14ac:dyDescent="0.2">
      <c r="A820" s="135"/>
      <c r="B820" s="135"/>
      <c r="C820" s="135"/>
      <c r="D820" s="136"/>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c r="AA820" s="102"/>
    </row>
    <row r="821" spans="1:27" ht="15.75" customHeight="1" x14ac:dyDescent="0.2">
      <c r="A821" s="135"/>
      <c r="B821" s="135"/>
      <c r="C821" s="135"/>
      <c r="D821" s="136"/>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c r="AA821" s="102"/>
    </row>
    <row r="822" spans="1:27" ht="15.75" customHeight="1" x14ac:dyDescent="0.2">
      <c r="A822" s="135"/>
      <c r="B822" s="135"/>
      <c r="C822" s="135"/>
      <c r="D822" s="136"/>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c r="AA822" s="102"/>
    </row>
    <row r="823" spans="1:27" ht="15.75" customHeight="1" x14ac:dyDescent="0.2">
      <c r="A823" s="135"/>
      <c r="B823" s="135"/>
      <c r="C823" s="135"/>
      <c r="D823" s="136"/>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c r="AA823" s="102"/>
    </row>
    <row r="824" spans="1:27" ht="15.75" customHeight="1" x14ac:dyDescent="0.2">
      <c r="A824" s="135"/>
      <c r="B824" s="135"/>
      <c r="C824" s="135"/>
      <c r="D824" s="136"/>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c r="AA824" s="102"/>
    </row>
    <row r="825" spans="1:27" ht="15.75" customHeight="1" x14ac:dyDescent="0.2">
      <c r="A825" s="135"/>
      <c r="B825" s="135"/>
      <c r="C825" s="135"/>
      <c r="D825" s="136"/>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c r="AA825" s="102"/>
    </row>
    <row r="826" spans="1:27" ht="15.75" customHeight="1" x14ac:dyDescent="0.2">
      <c r="A826" s="135"/>
      <c r="B826" s="135"/>
      <c r="C826" s="135"/>
      <c r="D826" s="136"/>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c r="AA826" s="102"/>
    </row>
    <row r="827" spans="1:27" ht="15.75" customHeight="1" x14ac:dyDescent="0.2">
      <c r="A827" s="135"/>
      <c r="B827" s="135"/>
      <c r="C827" s="135"/>
      <c r="D827" s="136"/>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c r="AA827" s="102"/>
    </row>
    <row r="828" spans="1:27" ht="15.75" customHeight="1" x14ac:dyDescent="0.2">
      <c r="A828" s="135"/>
      <c r="B828" s="135"/>
      <c r="C828" s="135"/>
      <c r="D828" s="136"/>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c r="AA828" s="102"/>
    </row>
    <row r="829" spans="1:27" ht="15.75" customHeight="1" x14ac:dyDescent="0.2">
      <c r="A829" s="135"/>
      <c r="B829" s="135"/>
      <c r="C829" s="135"/>
      <c r="D829" s="136"/>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c r="AA829" s="102"/>
    </row>
    <row r="830" spans="1:27" ht="15.75" customHeight="1" x14ac:dyDescent="0.2">
      <c r="A830" s="135"/>
      <c r="B830" s="135"/>
      <c r="C830" s="135"/>
      <c r="D830" s="136"/>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c r="AA830" s="102"/>
    </row>
    <row r="831" spans="1:27" ht="15.75" customHeight="1" x14ac:dyDescent="0.2">
      <c r="A831" s="135"/>
      <c r="B831" s="135"/>
      <c r="C831" s="135"/>
      <c r="D831" s="136"/>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c r="AA831" s="102"/>
    </row>
    <row r="832" spans="1:27" ht="15.75" customHeight="1" x14ac:dyDescent="0.2">
      <c r="A832" s="135"/>
      <c r="B832" s="135"/>
      <c r="C832" s="135"/>
      <c r="D832" s="136"/>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c r="AA832" s="102"/>
    </row>
    <row r="833" spans="1:27" ht="15.75" customHeight="1" x14ac:dyDescent="0.2">
      <c r="A833" s="135"/>
      <c r="B833" s="135"/>
      <c r="C833" s="135"/>
      <c r="D833" s="136"/>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c r="AA833" s="102"/>
    </row>
    <row r="834" spans="1:27" ht="15.75" customHeight="1" x14ac:dyDescent="0.2">
      <c r="A834" s="135"/>
      <c r="B834" s="135"/>
      <c r="C834" s="135"/>
      <c r="D834" s="136"/>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c r="AA834" s="102"/>
    </row>
    <row r="835" spans="1:27" ht="15.75" customHeight="1" x14ac:dyDescent="0.2">
      <c r="A835" s="135"/>
      <c r="B835" s="135"/>
      <c r="C835" s="135"/>
      <c r="D835" s="136"/>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c r="AA835" s="102"/>
    </row>
    <row r="836" spans="1:27" ht="15.75" customHeight="1" x14ac:dyDescent="0.2">
      <c r="A836" s="135"/>
      <c r="B836" s="135"/>
      <c r="C836" s="135"/>
      <c r="D836" s="136"/>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c r="AA836" s="102"/>
    </row>
    <row r="837" spans="1:27" ht="15.75" customHeight="1" x14ac:dyDescent="0.2">
      <c r="A837" s="135"/>
      <c r="B837" s="135"/>
      <c r="C837" s="135"/>
      <c r="D837" s="136"/>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c r="AA837" s="102"/>
    </row>
    <row r="838" spans="1:27" ht="15.75" customHeight="1" x14ac:dyDescent="0.2">
      <c r="A838" s="135"/>
      <c r="B838" s="135"/>
      <c r="C838" s="135"/>
      <c r="D838" s="136"/>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c r="AA838" s="102"/>
    </row>
    <row r="839" spans="1:27" ht="15.75" customHeight="1" x14ac:dyDescent="0.2">
      <c r="A839" s="135"/>
      <c r="B839" s="135"/>
      <c r="C839" s="135"/>
      <c r="D839" s="136"/>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c r="AA839" s="102"/>
    </row>
    <row r="840" spans="1:27" ht="15.75" customHeight="1" x14ac:dyDescent="0.2">
      <c r="A840" s="135"/>
      <c r="B840" s="135"/>
      <c r="C840" s="135"/>
      <c r="D840" s="136"/>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c r="AA840" s="102"/>
    </row>
    <row r="841" spans="1:27" ht="15.75" customHeight="1" x14ac:dyDescent="0.2">
      <c r="A841" s="135"/>
      <c r="B841" s="135"/>
      <c r="C841" s="135"/>
      <c r="D841" s="136"/>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c r="AA841" s="102"/>
    </row>
    <row r="842" spans="1:27" ht="15.75" customHeight="1" x14ac:dyDescent="0.2">
      <c r="A842" s="135"/>
      <c r="B842" s="135"/>
      <c r="C842" s="135"/>
      <c r="D842" s="136"/>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c r="AA842" s="102"/>
    </row>
    <row r="843" spans="1:27" ht="15.75" customHeight="1" x14ac:dyDescent="0.2">
      <c r="A843" s="135"/>
      <c r="B843" s="135"/>
      <c r="C843" s="135"/>
      <c r="D843" s="136"/>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c r="AA843" s="102"/>
    </row>
    <row r="844" spans="1:27" ht="15.75" customHeight="1" x14ac:dyDescent="0.2">
      <c r="A844" s="135"/>
      <c r="B844" s="135"/>
      <c r="C844" s="135"/>
      <c r="D844" s="136"/>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c r="AA844" s="102"/>
    </row>
    <row r="845" spans="1:27" ht="15.75" customHeight="1" x14ac:dyDescent="0.2">
      <c r="A845" s="135"/>
      <c r="B845" s="135"/>
      <c r="C845" s="135"/>
      <c r="D845" s="136"/>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c r="AA845" s="102"/>
    </row>
    <row r="846" spans="1:27" ht="15.75" customHeight="1" x14ac:dyDescent="0.2">
      <c r="A846" s="135"/>
      <c r="B846" s="135"/>
      <c r="C846" s="135"/>
      <c r="D846" s="136"/>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c r="AA846" s="102"/>
    </row>
    <row r="847" spans="1:27" ht="15.75" customHeight="1" x14ac:dyDescent="0.2">
      <c r="A847" s="135"/>
      <c r="B847" s="135"/>
      <c r="C847" s="135"/>
      <c r="D847" s="136"/>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c r="AA847" s="102"/>
    </row>
    <row r="848" spans="1:27" ht="15.75" customHeight="1" x14ac:dyDescent="0.2">
      <c r="A848" s="135"/>
      <c r="B848" s="135"/>
      <c r="C848" s="135"/>
      <c r="D848" s="136"/>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c r="AA848" s="102"/>
    </row>
    <row r="849" spans="1:27" ht="15.75" customHeight="1" x14ac:dyDescent="0.2">
      <c r="A849" s="135"/>
      <c r="B849" s="135"/>
      <c r="C849" s="135"/>
      <c r="D849" s="136"/>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c r="AA849" s="102"/>
    </row>
    <row r="850" spans="1:27" ht="15.75" customHeight="1" x14ac:dyDescent="0.2">
      <c r="A850" s="135"/>
      <c r="B850" s="135"/>
      <c r="C850" s="135"/>
      <c r="D850" s="136"/>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c r="AA850" s="102"/>
    </row>
    <row r="851" spans="1:27" ht="15.75" customHeight="1" x14ac:dyDescent="0.2">
      <c r="A851" s="135"/>
      <c r="B851" s="135"/>
      <c r="C851" s="135"/>
      <c r="D851" s="136"/>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c r="AA851" s="102"/>
    </row>
    <row r="852" spans="1:27" ht="15.75" customHeight="1" x14ac:dyDescent="0.2">
      <c r="A852" s="135"/>
      <c r="B852" s="135"/>
      <c r="C852" s="135"/>
      <c r="D852" s="136"/>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c r="AA852" s="102"/>
    </row>
    <row r="853" spans="1:27" ht="15.75" customHeight="1" x14ac:dyDescent="0.2">
      <c r="A853" s="135"/>
      <c r="B853" s="135"/>
      <c r="C853" s="135"/>
      <c r="D853" s="136"/>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c r="AA853" s="102"/>
    </row>
    <row r="854" spans="1:27" ht="15.75" customHeight="1" x14ac:dyDescent="0.2">
      <c r="A854" s="135"/>
      <c r="B854" s="135"/>
      <c r="C854" s="135"/>
      <c r="D854" s="136"/>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c r="AA854" s="102"/>
    </row>
    <row r="855" spans="1:27" ht="15.75" customHeight="1" x14ac:dyDescent="0.2">
      <c r="A855" s="135"/>
      <c r="B855" s="135"/>
      <c r="C855" s="135"/>
      <c r="D855" s="136"/>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c r="AA855" s="102"/>
    </row>
    <row r="856" spans="1:27" ht="15.75" customHeight="1" x14ac:dyDescent="0.2">
      <c r="A856" s="135"/>
      <c r="B856" s="135"/>
      <c r="C856" s="135"/>
      <c r="D856" s="136"/>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c r="AA856" s="102"/>
    </row>
    <row r="857" spans="1:27" ht="15.75" customHeight="1" x14ac:dyDescent="0.2">
      <c r="A857" s="135"/>
      <c r="B857" s="135"/>
      <c r="C857" s="135"/>
      <c r="D857" s="136"/>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c r="AA857" s="102"/>
    </row>
    <row r="858" spans="1:27" ht="15.75" customHeight="1" x14ac:dyDescent="0.2">
      <c r="A858" s="135"/>
      <c r="B858" s="135"/>
      <c r="C858" s="135"/>
      <c r="D858" s="136"/>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c r="AA858" s="102"/>
    </row>
    <row r="859" spans="1:27" ht="15.75" customHeight="1" x14ac:dyDescent="0.2">
      <c r="A859" s="135"/>
      <c r="B859" s="135"/>
      <c r="C859" s="135"/>
      <c r="D859" s="136"/>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c r="AA859" s="102"/>
    </row>
    <row r="860" spans="1:27" ht="15.75" customHeight="1" x14ac:dyDescent="0.2">
      <c r="A860" s="135"/>
      <c r="B860" s="135"/>
      <c r="C860" s="135"/>
      <c r="D860" s="136"/>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c r="AA860" s="102"/>
    </row>
    <row r="861" spans="1:27" ht="15.75" customHeight="1" x14ac:dyDescent="0.2">
      <c r="A861" s="135"/>
      <c r="B861" s="135"/>
      <c r="C861" s="135"/>
      <c r="D861" s="136"/>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c r="AA861" s="102"/>
    </row>
    <row r="862" spans="1:27" ht="15.75" customHeight="1" x14ac:dyDescent="0.2">
      <c r="A862" s="135"/>
      <c r="B862" s="135"/>
      <c r="C862" s="135"/>
      <c r="D862" s="136"/>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c r="AA862" s="102"/>
    </row>
    <row r="863" spans="1:27" ht="15.75" customHeight="1" x14ac:dyDescent="0.2">
      <c r="A863" s="135"/>
      <c r="B863" s="135"/>
      <c r="C863" s="135"/>
      <c r="D863" s="136"/>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c r="AA863" s="102"/>
    </row>
    <row r="864" spans="1:27" ht="15.75" customHeight="1" x14ac:dyDescent="0.2">
      <c r="A864" s="135"/>
      <c r="B864" s="135"/>
      <c r="C864" s="135"/>
      <c r="D864" s="136"/>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c r="AA864" s="102"/>
    </row>
    <row r="865" spans="1:27" ht="15.75" customHeight="1" x14ac:dyDescent="0.2">
      <c r="A865" s="135"/>
      <c r="B865" s="135"/>
      <c r="C865" s="135"/>
      <c r="D865" s="136"/>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c r="AA865" s="102"/>
    </row>
    <row r="866" spans="1:27" ht="15.75" customHeight="1" x14ac:dyDescent="0.2">
      <c r="A866" s="135"/>
      <c r="B866" s="135"/>
      <c r="C866" s="135"/>
      <c r="D866" s="136"/>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c r="AA866" s="102"/>
    </row>
    <row r="867" spans="1:27" ht="15.75" customHeight="1" x14ac:dyDescent="0.2">
      <c r="A867" s="135"/>
      <c r="B867" s="135"/>
      <c r="C867" s="135"/>
      <c r="D867" s="136"/>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c r="AA867" s="102"/>
    </row>
    <row r="868" spans="1:27" ht="15.75" customHeight="1" x14ac:dyDescent="0.2">
      <c r="A868" s="135"/>
      <c r="B868" s="135"/>
      <c r="C868" s="135"/>
      <c r="D868" s="136"/>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c r="AA868" s="102"/>
    </row>
    <row r="869" spans="1:27" ht="15.75" customHeight="1" x14ac:dyDescent="0.2">
      <c r="A869" s="135"/>
      <c r="B869" s="135"/>
      <c r="C869" s="135"/>
      <c r="D869" s="136"/>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c r="AA869" s="102"/>
    </row>
    <row r="870" spans="1:27" ht="15.75" customHeight="1" x14ac:dyDescent="0.2">
      <c r="A870" s="135"/>
      <c r="B870" s="135"/>
      <c r="C870" s="135"/>
      <c r="D870" s="136"/>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c r="AA870" s="102"/>
    </row>
    <row r="871" spans="1:27" ht="15.75" customHeight="1" x14ac:dyDescent="0.2">
      <c r="A871" s="135"/>
      <c r="B871" s="135"/>
      <c r="C871" s="135"/>
      <c r="D871" s="136"/>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c r="AA871" s="102"/>
    </row>
    <row r="872" spans="1:27" ht="15.75" customHeight="1" x14ac:dyDescent="0.2">
      <c r="A872" s="135"/>
      <c r="B872" s="135"/>
      <c r="C872" s="135"/>
      <c r="D872" s="136"/>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c r="AA872" s="102"/>
    </row>
    <row r="873" spans="1:27" ht="15.75" customHeight="1" x14ac:dyDescent="0.2">
      <c r="A873" s="135"/>
      <c r="B873" s="135"/>
      <c r="C873" s="135"/>
      <c r="D873" s="136"/>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c r="AA873" s="102"/>
    </row>
    <row r="874" spans="1:27" ht="15.75" customHeight="1" x14ac:dyDescent="0.2">
      <c r="A874" s="135"/>
      <c r="B874" s="135"/>
      <c r="C874" s="135"/>
      <c r="D874" s="136"/>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c r="AA874" s="102"/>
    </row>
    <row r="875" spans="1:27" ht="15.75" customHeight="1" x14ac:dyDescent="0.2">
      <c r="A875" s="135"/>
      <c r="B875" s="135"/>
      <c r="C875" s="135"/>
      <c r="D875" s="136"/>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c r="AA875" s="102"/>
    </row>
    <row r="876" spans="1:27" ht="15.75" customHeight="1" x14ac:dyDescent="0.2">
      <c r="A876" s="135"/>
      <c r="B876" s="135"/>
      <c r="C876" s="135"/>
      <c r="D876" s="136"/>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c r="AA876" s="102"/>
    </row>
    <row r="877" spans="1:27" ht="15.75" customHeight="1" x14ac:dyDescent="0.2">
      <c r="A877" s="135"/>
      <c r="B877" s="135"/>
      <c r="C877" s="135"/>
      <c r="D877" s="136"/>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c r="AA877" s="102"/>
    </row>
    <row r="878" spans="1:27" ht="15.75" customHeight="1" x14ac:dyDescent="0.2">
      <c r="A878" s="135"/>
      <c r="B878" s="135"/>
      <c r="C878" s="135"/>
      <c r="D878" s="136"/>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c r="AA878" s="102"/>
    </row>
    <row r="879" spans="1:27" ht="15.75" customHeight="1" x14ac:dyDescent="0.2">
      <c r="A879" s="135"/>
      <c r="B879" s="135"/>
      <c r="C879" s="135"/>
      <c r="D879" s="136"/>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c r="AA879" s="102"/>
    </row>
    <row r="880" spans="1:27" ht="15.75" customHeight="1" x14ac:dyDescent="0.2">
      <c r="A880" s="135"/>
      <c r="B880" s="135"/>
      <c r="C880" s="135"/>
      <c r="D880" s="136"/>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c r="AA880" s="102"/>
    </row>
    <row r="881" spans="1:27" ht="15.75" customHeight="1" x14ac:dyDescent="0.2">
      <c r="A881" s="135"/>
      <c r="B881" s="135"/>
      <c r="C881" s="135"/>
      <c r="D881" s="136"/>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c r="AA881" s="102"/>
    </row>
    <row r="882" spans="1:27" ht="15.75" customHeight="1" x14ac:dyDescent="0.2">
      <c r="A882" s="135"/>
      <c r="B882" s="135"/>
      <c r="C882" s="135"/>
      <c r="D882" s="136"/>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c r="AA882" s="102"/>
    </row>
    <row r="883" spans="1:27" ht="15.75" customHeight="1" x14ac:dyDescent="0.2">
      <c r="A883" s="135"/>
      <c r="B883" s="135"/>
      <c r="C883" s="135"/>
      <c r="D883" s="136"/>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c r="AA883" s="102"/>
    </row>
    <row r="884" spans="1:27" ht="15.75" customHeight="1" x14ac:dyDescent="0.2">
      <c r="A884" s="135"/>
      <c r="B884" s="135"/>
      <c r="C884" s="135"/>
      <c r="D884" s="136"/>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c r="AA884" s="102"/>
    </row>
    <row r="885" spans="1:27" ht="15.75" customHeight="1" x14ac:dyDescent="0.2">
      <c r="A885" s="135"/>
      <c r="B885" s="135"/>
      <c r="C885" s="135"/>
      <c r="D885" s="136"/>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c r="AA885" s="102"/>
    </row>
    <row r="886" spans="1:27" ht="15.75" customHeight="1" x14ac:dyDescent="0.2">
      <c r="A886" s="135"/>
      <c r="B886" s="135"/>
      <c r="C886" s="135"/>
      <c r="D886" s="136"/>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c r="AA886" s="102"/>
    </row>
    <row r="887" spans="1:27" ht="15.75" customHeight="1" x14ac:dyDescent="0.2">
      <c r="A887" s="135"/>
      <c r="B887" s="135"/>
      <c r="C887" s="135"/>
      <c r="D887" s="136"/>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c r="AA887" s="102"/>
    </row>
    <row r="888" spans="1:27" ht="15.75" customHeight="1" x14ac:dyDescent="0.2">
      <c r="A888" s="135"/>
      <c r="B888" s="135"/>
      <c r="C888" s="135"/>
      <c r="D888" s="136"/>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c r="AA888" s="102"/>
    </row>
    <row r="889" spans="1:27" ht="15.75" customHeight="1" x14ac:dyDescent="0.2">
      <c r="A889" s="135"/>
      <c r="B889" s="135"/>
      <c r="C889" s="135"/>
      <c r="D889" s="136"/>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c r="AA889" s="102"/>
    </row>
    <row r="890" spans="1:27" ht="15.75" customHeight="1" x14ac:dyDescent="0.2">
      <c r="A890" s="135"/>
      <c r="B890" s="135"/>
      <c r="C890" s="135"/>
      <c r="D890" s="136"/>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c r="AA890" s="102"/>
    </row>
    <row r="891" spans="1:27" ht="15.75" customHeight="1" x14ac:dyDescent="0.2">
      <c r="A891" s="135"/>
      <c r="B891" s="135"/>
      <c r="C891" s="135"/>
      <c r="D891" s="136"/>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c r="AA891" s="102"/>
    </row>
    <row r="892" spans="1:27" ht="15.75" customHeight="1" x14ac:dyDescent="0.2">
      <c r="A892" s="135"/>
      <c r="B892" s="135"/>
      <c r="C892" s="135"/>
      <c r="D892" s="136"/>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c r="AA892" s="102"/>
    </row>
    <row r="893" spans="1:27" ht="15.75" customHeight="1" x14ac:dyDescent="0.2">
      <c r="A893" s="135"/>
      <c r="B893" s="135"/>
      <c r="C893" s="135"/>
      <c r="D893" s="136"/>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c r="AA893" s="102"/>
    </row>
    <row r="894" spans="1:27" ht="15.75" customHeight="1" x14ac:dyDescent="0.2">
      <c r="A894" s="135"/>
      <c r="B894" s="135"/>
      <c r="C894" s="135"/>
      <c r="D894" s="136"/>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c r="AA894" s="102"/>
    </row>
    <row r="895" spans="1:27" ht="15.75" customHeight="1" x14ac:dyDescent="0.2">
      <c r="A895" s="135"/>
      <c r="B895" s="135"/>
      <c r="C895" s="135"/>
      <c r="D895" s="136"/>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c r="AA895" s="102"/>
    </row>
    <row r="896" spans="1:27" ht="15.75" customHeight="1" x14ac:dyDescent="0.2">
      <c r="A896" s="135"/>
      <c r="B896" s="135"/>
      <c r="C896" s="135"/>
      <c r="D896" s="136"/>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c r="AA896" s="102"/>
    </row>
    <row r="897" spans="1:27" ht="15.75" customHeight="1" x14ac:dyDescent="0.2">
      <c r="A897" s="135"/>
      <c r="B897" s="135"/>
      <c r="C897" s="135"/>
      <c r="D897" s="136"/>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c r="AA897" s="102"/>
    </row>
    <row r="898" spans="1:27" ht="15.75" customHeight="1" x14ac:dyDescent="0.2">
      <c r="A898" s="135"/>
      <c r="B898" s="135"/>
      <c r="C898" s="135"/>
      <c r="D898" s="136"/>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c r="AA898" s="102"/>
    </row>
    <row r="899" spans="1:27" ht="15.75" customHeight="1" x14ac:dyDescent="0.2">
      <c r="A899" s="135"/>
      <c r="B899" s="135"/>
      <c r="C899" s="135"/>
      <c r="D899" s="136"/>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c r="AA899" s="102"/>
    </row>
    <row r="900" spans="1:27" ht="15.75" customHeight="1" x14ac:dyDescent="0.2">
      <c r="A900" s="135"/>
      <c r="B900" s="135"/>
      <c r="C900" s="135"/>
      <c r="D900" s="136"/>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c r="AA900" s="102"/>
    </row>
    <row r="901" spans="1:27" ht="15.75" customHeight="1" x14ac:dyDescent="0.2">
      <c r="A901" s="135"/>
      <c r="B901" s="135"/>
      <c r="C901" s="135"/>
      <c r="D901" s="136"/>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c r="AA901" s="102"/>
    </row>
    <row r="902" spans="1:27" ht="15.75" customHeight="1" x14ac:dyDescent="0.2">
      <c r="A902" s="135"/>
      <c r="B902" s="135"/>
      <c r="C902" s="135"/>
      <c r="D902" s="136"/>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c r="AA902" s="102"/>
    </row>
    <row r="903" spans="1:27" ht="15.75" customHeight="1" x14ac:dyDescent="0.2">
      <c r="A903" s="135"/>
      <c r="B903" s="135"/>
      <c r="C903" s="135"/>
      <c r="D903" s="136"/>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c r="AA903" s="102"/>
    </row>
    <row r="904" spans="1:27" ht="15.75" customHeight="1" x14ac:dyDescent="0.2">
      <c r="A904" s="135"/>
      <c r="B904" s="135"/>
      <c r="C904" s="135"/>
      <c r="D904" s="136"/>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c r="AA904" s="102"/>
    </row>
    <row r="905" spans="1:27" ht="15.75" customHeight="1" x14ac:dyDescent="0.2">
      <c r="A905" s="135"/>
      <c r="B905" s="135"/>
      <c r="C905" s="135"/>
      <c r="D905" s="136"/>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c r="AA905" s="102"/>
    </row>
    <row r="906" spans="1:27" ht="15.75" customHeight="1" x14ac:dyDescent="0.2">
      <c r="A906" s="135"/>
      <c r="B906" s="135"/>
      <c r="C906" s="135"/>
      <c r="D906" s="136"/>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c r="AA906" s="102"/>
    </row>
    <row r="907" spans="1:27" ht="15.75" customHeight="1" x14ac:dyDescent="0.2">
      <c r="A907" s="135"/>
      <c r="B907" s="135"/>
      <c r="C907" s="135"/>
      <c r="D907" s="136"/>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c r="AA907" s="102"/>
    </row>
    <row r="908" spans="1:27" ht="15.75" customHeight="1" x14ac:dyDescent="0.2">
      <c r="A908" s="135"/>
      <c r="B908" s="135"/>
      <c r="C908" s="135"/>
      <c r="D908" s="136"/>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c r="AA908" s="102"/>
    </row>
    <row r="909" spans="1:27" ht="15.75" customHeight="1" x14ac:dyDescent="0.2">
      <c r="A909" s="135"/>
      <c r="B909" s="135"/>
      <c r="C909" s="135"/>
      <c r="D909" s="136"/>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c r="AA909" s="102"/>
    </row>
    <row r="910" spans="1:27" ht="15.75" customHeight="1" x14ac:dyDescent="0.2">
      <c r="A910" s="135"/>
      <c r="B910" s="135"/>
      <c r="C910" s="135"/>
      <c r="D910" s="136"/>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c r="AA910" s="102"/>
    </row>
    <row r="911" spans="1:27" ht="15.75" customHeight="1" x14ac:dyDescent="0.2">
      <c r="A911" s="135"/>
      <c r="B911" s="135"/>
      <c r="C911" s="135"/>
      <c r="D911" s="136"/>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c r="AA911" s="102"/>
    </row>
    <row r="912" spans="1:27" ht="15.75" customHeight="1" x14ac:dyDescent="0.2">
      <c r="A912" s="135"/>
      <c r="B912" s="135"/>
      <c r="C912" s="135"/>
      <c r="D912" s="136"/>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c r="AA912" s="102"/>
    </row>
    <row r="913" spans="1:27" ht="15.75" customHeight="1" x14ac:dyDescent="0.2">
      <c r="A913" s="135"/>
      <c r="B913" s="135"/>
      <c r="C913" s="135"/>
      <c r="D913" s="136"/>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c r="AA913" s="102"/>
    </row>
    <row r="914" spans="1:27" ht="15.75" customHeight="1" x14ac:dyDescent="0.2">
      <c r="A914" s="135"/>
      <c r="B914" s="135"/>
      <c r="C914" s="135"/>
      <c r="D914" s="136"/>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c r="AA914" s="102"/>
    </row>
    <row r="915" spans="1:27" ht="15.75" customHeight="1" x14ac:dyDescent="0.2">
      <c r="A915" s="135"/>
      <c r="B915" s="135"/>
      <c r="C915" s="135"/>
      <c r="D915" s="136"/>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c r="AA915" s="102"/>
    </row>
    <row r="916" spans="1:27" ht="15.75" customHeight="1" x14ac:dyDescent="0.2">
      <c r="A916" s="135"/>
      <c r="B916" s="135"/>
      <c r="C916" s="135"/>
      <c r="D916" s="136"/>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c r="AA916" s="102"/>
    </row>
    <row r="917" spans="1:27" ht="15.75" customHeight="1" x14ac:dyDescent="0.2">
      <c r="A917" s="135"/>
      <c r="B917" s="135"/>
      <c r="C917" s="135"/>
      <c r="D917" s="136"/>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c r="AA917" s="102"/>
    </row>
    <row r="918" spans="1:27" ht="15.75" customHeight="1" x14ac:dyDescent="0.2">
      <c r="A918" s="135"/>
      <c r="B918" s="135"/>
      <c r="C918" s="135"/>
      <c r="D918" s="136"/>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c r="AA918" s="102"/>
    </row>
    <row r="919" spans="1:27" ht="15.75" customHeight="1" x14ac:dyDescent="0.2">
      <c r="A919" s="135"/>
      <c r="B919" s="135"/>
      <c r="C919" s="135"/>
      <c r="D919" s="136"/>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c r="AA919" s="102"/>
    </row>
    <row r="920" spans="1:27" ht="15.75" customHeight="1" x14ac:dyDescent="0.2">
      <c r="A920" s="135"/>
      <c r="B920" s="135"/>
      <c r="C920" s="135"/>
      <c r="D920" s="136"/>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c r="AA920" s="102"/>
    </row>
    <row r="921" spans="1:27" ht="15.75" customHeight="1" x14ac:dyDescent="0.2">
      <c r="A921" s="135"/>
      <c r="B921" s="135"/>
      <c r="C921" s="135"/>
      <c r="D921" s="136"/>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c r="AA921" s="102"/>
    </row>
    <row r="922" spans="1:27" ht="15.75" customHeight="1" x14ac:dyDescent="0.2">
      <c r="A922" s="135"/>
      <c r="B922" s="135"/>
      <c r="C922" s="135"/>
      <c r="D922" s="136"/>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c r="AA922" s="102"/>
    </row>
    <row r="923" spans="1:27" ht="15.75" customHeight="1" x14ac:dyDescent="0.2">
      <c r="A923" s="135"/>
      <c r="B923" s="135"/>
      <c r="C923" s="135"/>
      <c r="D923" s="136"/>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row>
    <row r="924" spans="1:27" ht="15.75" customHeight="1" x14ac:dyDescent="0.2">
      <c r="A924" s="135"/>
      <c r="B924" s="135"/>
      <c r="C924" s="135"/>
      <c r="D924" s="136"/>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c r="AA924" s="102"/>
    </row>
    <row r="925" spans="1:27" ht="15.75" customHeight="1" x14ac:dyDescent="0.2">
      <c r="A925" s="135"/>
      <c r="B925" s="135"/>
      <c r="C925" s="135"/>
      <c r="D925" s="136"/>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c r="AA925" s="102"/>
    </row>
    <row r="926" spans="1:27" ht="15.75" customHeight="1" x14ac:dyDescent="0.2">
      <c r="A926" s="135"/>
      <c r="B926" s="135"/>
      <c r="C926" s="135"/>
      <c r="D926" s="136"/>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c r="AA926" s="102"/>
    </row>
    <row r="927" spans="1:27" ht="15.75" customHeight="1" x14ac:dyDescent="0.2">
      <c r="A927" s="135"/>
      <c r="B927" s="135"/>
      <c r="C927" s="135"/>
      <c r="D927" s="136"/>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c r="AA927" s="102"/>
    </row>
    <row r="928" spans="1:27" ht="15.75" customHeight="1" x14ac:dyDescent="0.2">
      <c r="A928" s="135"/>
      <c r="B928" s="135"/>
      <c r="C928" s="135"/>
      <c r="D928" s="136"/>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c r="AA928" s="102"/>
    </row>
    <row r="929" spans="1:27" ht="15.75" customHeight="1" x14ac:dyDescent="0.2">
      <c r="A929" s="135"/>
      <c r="B929" s="135"/>
      <c r="C929" s="135"/>
      <c r="D929" s="136"/>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c r="AA929" s="102"/>
    </row>
    <row r="930" spans="1:27" ht="15.75" customHeight="1" x14ac:dyDescent="0.2">
      <c r="A930" s="135"/>
      <c r="B930" s="135"/>
      <c r="C930" s="135"/>
      <c r="D930" s="136"/>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c r="AA930" s="102"/>
    </row>
    <row r="931" spans="1:27" ht="15.75" customHeight="1" x14ac:dyDescent="0.2">
      <c r="A931" s="135"/>
      <c r="B931" s="135"/>
      <c r="C931" s="135"/>
      <c r="D931" s="136"/>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c r="AA931" s="102"/>
    </row>
    <row r="932" spans="1:27" ht="15.75" customHeight="1" x14ac:dyDescent="0.2">
      <c r="A932" s="135"/>
      <c r="B932" s="135"/>
      <c r="C932" s="135"/>
      <c r="D932" s="136"/>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c r="AA932" s="102"/>
    </row>
    <row r="933" spans="1:27" ht="15.75" customHeight="1" x14ac:dyDescent="0.2">
      <c r="A933" s="135"/>
      <c r="B933" s="135"/>
      <c r="C933" s="135"/>
      <c r="D933" s="136"/>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c r="AA933" s="102"/>
    </row>
    <row r="934" spans="1:27" ht="15.75" customHeight="1" x14ac:dyDescent="0.2">
      <c r="A934" s="135"/>
      <c r="B934" s="135"/>
      <c r="C934" s="135"/>
      <c r="D934" s="136"/>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row>
    <row r="935" spans="1:27" ht="15.75" customHeight="1" x14ac:dyDescent="0.2">
      <c r="A935" s="135"/>
      <c r="B935" s="135"/>
      <c r="C935" s="135"/>
      <c r="D935" s="136"/>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row>
    <row r="936" spans="1:27" ht="15.75" customHeight="1" x14ac:dyDescent="0.2">
      <c r="A936" s="135"/>
      <c r="B936" s="135"/>
      <c r="C936" s="135"/>
      <c r="D936" s="136"/>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row>
    <row r="937" spans="1:27" ht="15.75" customHeight="1" x14ac:dyDescent="0.2">
      <c r="A937" s="135"/>
      <c r="B937" s="135"/>
      <c r="C937" s="135"/>
      <c r="D937" s="136"/>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row>
    <row r="938" spans="1:27" ht="15.75" customHeight="1" x14ac:dyDescent="0.2">
      <c r="A938" s="135"/>
      <c r="B938" s="135"/>
      <c r="C938" s="135"/>
      <c r="D938" s="136"/>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c r="AA938" s="102"/>
    </row>
    <row r="939" spans="1:27" ht="15.75" customHeight="1" x14ac:dyDescent="0.2">
      <c r="A939" s="135"/>
      <c r="B939" s="135"/>
      <c r="C939" s="135"/>
      <c r="D939" s="136"/>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c r="AA939" s="102"/>
    </row>
    <row r="940" spans="1:27" ht="15.75" customHeight="1" x14ac:dyDescent="0.2">
      <c r="A940" s="135"/>
      <c r="B940" s="135"/>
      <c r="C940" s="135"/>
      <c r="D940" s="136"/>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c r="AA940" s="102"/>
    </row>
    <row r="941" spans="1:27" ht="15.75" customHeight="1" x14ac:dyDescent="0.2">
      <c r="A941" s="135"/>
      <c r="B941" s="135"/>
      <c r="C941" s="135"/>
      <c r="D941" s="136"/>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c r="AA941" s="102"/>
    </row>
    <row r="942" spans="1:27" ht="15.75" customHeight="1" x14ac:dyDescent="0.2">
      <c r="A942" s="135"/>
      <c r="B942" s="135"/>
      <c r="C942" s="135"/>
      <c r="D942" s="136"/>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c r="AA942" s="102"/>
    </row>
    <row r="943" spans="1:27" ht="15.75" customHeight="1" x14ac:dyDescent="0.2">
      <c r="A943" s="135"/>
      <c r="B943" s="135"/>
      <c r="C943" s="135"/>
      <c r="D943" s="136"/>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c r="AA943" s="102"/>
    </row>
    <row r="944" spans="1:27" ht="15.75" customHeight="1" x14ac:dyDescent="0.2">
      <c r="A944" s="135"/>
      <c r="B944" s="135"/>
      <c r="C944" s="135"/>
      <c r="D944" s="136"/>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c r="AA944" s="102"/>
    </row>
    <row r="945" spans="1:27" ht="15.75" customHeight="1" x14ac:dyDescent="0.2">
      <c r="A945" s="135"/>
      <c r="B945" s="135"/>
      <c r="C945" s="135"/>
      <c r="D945" s="136"/>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c r="AA945" s="102"/>
    </row>
    <row r="946" spans="1:27" ht="15.75" customHeight="1" x14ac:dyDescent="0.2">
      <c r="A946" s="135"/>
      <c r="B946" s="135"/>
      <c r="C946" s="135"/>
      <c r="D946" s="136"/>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c r="AA946" s="102"/>
    </row>
    <row r="947" spans="1:27" ht="15.75" customHeight="1" x14ac:dyDescent="0.2">
      <c r="A947" s="135"/>
      <c r="B947" s="135"/>
      <c r="C947" s="135"/>
      <c r="D947" s="136"/>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c r="AA947" s="102"/>
    </row>
    <row r="948" spans="1:27" ht="15.75" customHeight="1" x14ac:dyDescent="0.2">
      <c r="A948" s="135"/>
      <c r="B948" s="135"/>
      <c r="C948" s="135"/>
      <c r="D948" s="136"/>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row>
    <row r="949" spans="1:27" ht="15.75" customHeight="1" x14ac:dyDescent="0.2">
      <c r="A949" s="135"/>
      <c r="B949" s="135"/>
      <c r="C949" s="135"/>
      <c r="D949" s="136"/>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row>
    <row r="950" spans="1:27" ht="15.75" customHeight="1" x14ac:dyDescent="0.2">
      <c r="A950" s="135"/>
      <c r="B950" s="135"/>
      <c r="C950" s="135"/>
      <c r="D950" s="136"/>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row>
    <row r="951" spans="1:27" ht="15.75" customHeight="1" x14ac:dyDescent="0.2">
      <c r="A951" s="135"/>
      <c r="B951" s="135"/>
      <c r="C951" s="135"/>
      <c r="D951" s="136"/>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c r="AA951" s="102"/>
    </row>
    <row r="952" spans="1:27" ht="15.75" customHeight="1" x14ac:dyDescent="0.2">
      <c r="A952" s="135"/>
      <c r="B952" s="135"/>
      <c r="C952" s="135"/>
      <c r="D952" s="136"/>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c r="AA952" s="102"/>
    </row>
    <row r="953" spans="1:27" ht="15.75" customHeight="1" x14ac:dyDescent="0.2">
      <c r="A953" s="135"/>
      <c r="B953" s="135"/>
      <c r="C953" s="135"/>
      <c r="D953" s="136"/>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c r="AA953" s="102"/>
    </row>
    <row r="954" spans="1:27" ht="15.75" customHeight="1" x14ac:dyDescent="0.2">
      <c r="A954" s="135"/>
      <c r="B954" s="135"/>
      <c r="C954" s="135"/>
      <c r="D954" s="136"/>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c r="AA954" s="102"/>
    </row>
    <row r="955" spans="1:27" ht="15.75" customHeight="1" x14ac:dyDescent="0.2">
      <c r="A955" s="135"/>
      <c r="B955" s="135"/>
      <c r="C955" s="135"/>
      <c r="D955" s="136"/>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c r="AA955" s="102"/>
    </row>
    <row r="956" spans="1:27" ht="15.75" customHeight="1" x14ac:dyDescent="0.2">
      <c r="A956" s="135"/>
      <c r="B956" s="135"/>
      <c r="C956" s="135"/>
      <c r="D956" s="136"/>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c r="AA956" s="102"/>
    </row>
    <row r="957" spans="1:27" ht="15.75" customHeight="1" x14ac:dyDescent="0.2">
      <c r="A957" s="135"/>
      <c r="B957" s="135"/>
      <c r="C957" s="135"/>
      <c r="D957" s="136"/>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c r="AA957" s="102"/>
    </row>
    <row r="958" spans="1:27" ht="15.75" customHeight="1" x14ac:dyDescent="0.2">
      <c r="A958" s="135"/>
      <c r="B958" s="135"/>
      <c r="C958" s="135"/>
      <c r="D958" s="136"/>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c r="AA958" s="102"/>
    </row>
    <row r="959" spans="1:27" ht="15.75" customHeight="1" x14ac:dyDescent="0.2">
      <c r="A959" s="135"/>
      <c r="B959" s="135"/>
      <c r="C959" s="135"/>
      <c r="D959" s="136"/>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c r="AA959" s="102"/>
    </row>
    <row r="960" spans="1:27" ht="15.75" customHeight="1" x14ac:dyDescent="0.2">
      <c r="A960" s="135"/>
      <c r="B960" s="135"/>
      <c r="C960" s="135"/>
      <c r="D960" s="136"/>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c r="AA960" s="102"/>
    </row>
    <row r="961" spans="1:27" ht="15.75" customHeight="1" x14ac:dyDescent="0.2">
      <c r="A961" s="135"/>
      <c r="B961" s="135"/>
      <c r="C961" s="135"/>
      <c r="D961" s="136"/>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c r="AA961" s="102"/>
    </row>
    <row r="962" spans="1:27" ht="15.75" customHeight="1" x14ac:dyDescent="0.2">
      <c r="A962" s="135"/>
      <c r="B962" s="135"/>
      <c r="C962" s="135"/>
      <c r="D962" s="136"/>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c r="AA962" s="102"/>
    </row>
    <row r="963" spans="1:27" ht="15.75" customHeight="1" x14ac:dyDescent="0.2">
      <c r="A963" s="135"/>
      <c r="B963" s="135"/>
      <c r="C963" s="135"/>
      <c r="D963" s="136"/>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c r="AA963" s="102"/>
    </row>
    <row r="964" spans="1:27" ht="15.75" customHeight="1" x14ac:dyDescent="0.2">
      <c r="A964" s="135"/>
      <c r="B964" s="135"/>
      <c r="C964" s="135"/>
      <c r="D964" s="136"/>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c r="AA964" s="102"/>
    </row>
    <row r="965" spans="1:27" ht="15.75" customHeight="1" x14ac:dyDescent="0.2">
      <c r="A965" s="135"/>
      <c r="B965" s="135"/>
      <c r="C965" s="135"/>
      <c r="D965" s="136"/>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c r="AA965" s="102"/>
    </row>
    <row r="966" spans="1:27" ht="15.75" customHeight="1" x14ac:dyDescent="0.2">
      <c r="A966" s="135"/>
      <c r="B966" s="135"/>
      <c r="C966" s="135"/>
      <c r="D966" s="136"/>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c r="AA966" s="102"/>
    </row>
    <row r="967" spans="1:27" ht="15.75" customHeight="1" x14ac:dyDescent="0.2">
      <c r="A967" s="135"/>
      <c r="B967" s="135"/>
      <c r="C967" s="135"/>
      <c r="D967" s="136"/>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c r="AA967" s="102"/>
    </row>
    <row r="968" spans="1:27" ht="15.75" customHeight="1" x14ac:dyDescent="0.2">
      <c r="A968" s="135"/>
      <c r="B968" s="135"/>
      <c r="C968" s="135"/>
      <c r="D968" s="136"/>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c r="AA968" s="102"/>
    </row>
    <row r="969" spans="1:27" ht="15.75" customHeight="1" x14ac:dyDescent="0.2">
      <c r="A969" s="135"/>
      <c r="B969" s="135"/>
      <c r="C969" s="135"/>
      <c r="D969" s="136"/>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c r="AA969" s="102"/>
    </row>
    <row r="970" spans="1:27" ht="15.75" customHeight="1" x14ac:dyDescent="0.2">
      <c r="A970" s="135"/>
      <c r="B970" s="135"/>
      <c r="C970" s="135"/>
      <c r="D970" s="136"/>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c r="AA970" s="102"/>
    </row>
    <row r="971" spans="1:27" ht="15.75" customHeight="1" x14ac:dyDescent="0.2">
      <c r="A971" s="135"/>
      <c r="B971" s="135"/>
      <c r="C971" s="135"/>
      <c r="D971" s="136"/>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c r="AA971" s="102"/>
    </row>
    <row r="972" spans="1:27" ht="15.75" customHeight="1" x14ac:dyDescent="0.2">
      <c r="A972" s="135"/>
      <c r="B972" s="135"/>
      <c r="C972" s="135"/>
      <c r="D972" s="136"/>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row>
    <row r="973" spans="1:27" ht="15.75" customHeight="1" x14ac:dyDescent="0.2">
      <c r="A973" s="135"/>
      <c r="B973" s="135"/>
      <c r="C973" s="135"/>
      <c r="D973" s="136"/>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c r="AA973" s="102"/>
    </row>
    <row r="974" spans="1:27" ht="15.75" customHeight="1" x14ac:dyDescent="0.2">
      <c r="A974" s="135"/>
      <c r="B974" s="135"/>
      <c r="C974" s="135"/>
      <c r="D974" s="136"/>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row>
    <row r="975" spans="1:27" ht="15.75" customHeight="1" x14ac:dyDescent="0.2">
      <c r="A975" s="135"/>
      <c r="B975" s="135"/>
      <c r="C975" s="135"/>
      <c r="D975" s="136"/>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c r="AA975" s="102"/>
    </row>
    <row r="976" spans="1:27" ht="15.75" customHeight="1" x14ac:dyDescent="0.2">
      <c r="A976" s="135"/>
      <c r="B976" s="135"/>
      <c r="C976" s="135"/>
      <c r="D976" s="136"/>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c r="AA976" s="102"/>
    </row>
    <row r="977" spans="1:27" ht="15.75" customHeight="1" x14ac:dyDescent="0.2">
      <c r="A977" s="135"/>
      <c r="B977" s="135"/>
      <c r="C977" s="135"/>
      <c r="D977" s="136"/>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c r="AA977" s="102"/>
    </row>
    <row r="978" spans="1:27" ht="15.75" customHeight="1" x14ac:dyDescent="0.2">
      <c r="A978" s="135"/>
      <c r="B978" s="135"/>
      <c r="C978" s="135"/>
      <c r="D978" s="136"/>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c r="AA978" s="102"/>
    </row>
    <row r="979" spans="1:27" ht="15.75" customHeight="1" x14ac:dyDescent="0.2">
      <c r="A979" s="135"/>
      <c r="B979" s="135"/>
      <c r="C979" s="135"/>
      <c r="D979" s="136"/>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c r="AA979" s="102"/>
    </row>
    <row r="980" spans="1:27" ht="15.75" customHeight="1" x14ac:dyDescent="0.2">
      <c r="A980" s="135"/>
      <c r="B980" s="135"/>
      <c r="C980" s="135"/>
      <c r="D980" s="136"/>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c r="AA980" s="102"/>
    </row>
    <row r="981" spans="1:27" ht="15.75" customHeight="1" x14ac:dyDescent="0.2">
      <c r="A981" s="135"/>
      <c r="B981" s="135"/>
      <c r="C981" s="135"/>
      <c r="D981" s="136"/>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c r="AA981" s="102"/>
    </row>
    <row r="982" spans="1:27" ht="15.75" customHeight="1" x14ac:dyDescent="0.2">
      <c r="A982" s="135"/>
      <c r="B982" s="135"/>
      <c r="C982" s="135"/>
      <c r="D982" s="136"/>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c r="AA982" s="102"/>
    </row>
    <row r="983" spans="1:27" ht="15.75" customHeight="1" x14ac:dyDescent="0.2">
      <c r="A983" s="135"/>
      <c r="B983" s="135"/>
      <c r="C983" s="135"/>
      <c r="D983" s="136"/>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c r="AA983" s="102"/>
    </row>
    <row r="984" spans="1:27" ht="15.75" customHeight="1" x14ac:dyDescent="0.2">
      <c r="A984" s="135"/>
      <c r="B984" s="135"/>
      <c r="C984" s="135"/>
      <c r="D984" s="136"/>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c r="AA984" s="102"/>
    </row>
    <row r="985" spans="1:27" ht="15.75" customHeight="1" x14ac:dyDescent="0.2">
      <c r="A985" s="135"/>
      <c r="B985" s="135"/>
      <c r="C985" s="135"/>
      <c r="D985" s="136"/>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c r="AA985" s="102"/>
    </row>
    <row r="986" spans="1:27" ht="15.75" customHeight="1" x14ac:dyDescent="0.2">
      <c r="A986" s="135"/>
      <c r="B986" s="135"/>
      <c r="C986" s="135"/>
      <c r="D986" s="136"/>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c r="AA986" s="102"/>
    </row>
    <row r="987" spans="1:27" ht="15.75" customHeight="1" x14ac:dyDescent="0.2">
      <c r="A987" s="135"/>
      <c r="B987" s="135"/>
      <c r="C987" s="135"/>
      <c r="D987" s="136"/>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c r="AA987" s="102"/>
    </row>
    <row r="988" spans="1:27" ht="15.75" customHeight="1" x14ac:dyDescent="0.2">
      <c r="A988" s="135"/>
      <c r="B988" s="135"/>
      <c r="C988" s="135"/>
      <c r="D988" s="136"/>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c r="AA988" s="102"/>
    </row>
    <row r="989" spans="1:27" ht="15.75" customHeight="1" x14ac:dyDescent="0.2">
      <c r="A989" s="135"/>
      <c r="B989" s="135"/>
      <c r="C989" s="135"/>
      <c r="D989" s="136"/>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c r="AA989" s="102"/>
    </row>
    <row r="990" spans="1:27" ht="15.75" customHeight="1" x14ac:dyDescent="0.2">
      <c r="A990" s="135"/>
      <c r="B990" s="135"/>
      <c r="C990" s="135"/>
      <c r="D990" s="136"/>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c r="AA990" s="102"/>
    </row>
    <row r="991" spans="1:27" ht="15.75" customHeight="1" x14ac:dyDescent="0.2">
      <c r="A991" s="135"/>
      <c r="B991" s="135"/>
      <c r="C991" s="135"/>
      <c r="D991" s="136"/>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c r="AA991" s="102"/>
    </row>
    <row r="992" spans="1:27" ht="15.75" customHeight="1" x14ac:dyDescent="0.2">
      <c r="A992" s="135"/>
      <c r="B992" s="135"/>
      <c r="C992" s="135"/>
      <c r="D992" s="136"/>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c r="AA992" s="102"/>
    </row>
    <row r="993" spans="1:27" ht="15.75" customHeight="1" x14ac:dyDescent="0.2">
      <c r="A993" s="135"/>
      <c r="B993" s="135"/>
      <c r="C993" s="135"/>
      <c r="D993" s="136"/>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c r="AA993" s="102"/>
    </row>
    <row r="994" spans="1:27" ht="15.75" customHeight="1" x14ac:dyDescent="0.2">
      <c r="A994" s="135"/>
      <c r="B994" s="135"/>
      <c r="C994" s="135"/>
      <c r="D994" s="136"/>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c r="AA994" s="102"/>
    </row>
    <row r="995" spans="1:27" ht="15.75" customHeight="1" x14ac:dyDescent="0.2">
      <c r="A995" s="135"/>
      <c r="B995" s="135"/>
      <c r="C995" s="135"/>
      <c r="D995" s="136"/>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c r="AA995" s="102"/>
    </row>
    <row r="996" spans="1:27" ht="15.75" customHeight="1" x14ac:dyDescent="0.2">
      <c r="A996" s="135"/>
      <c r="B996" s="135"/>
      <c r="C996" s="135"/>
      <c r="D996" s="136"/>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c r="AA996" s="102"/>
    </row>
    <row r="997" spans="1:27" ht="15.75" customHeight="1" x14ac:dyDescent="0.2">
      <c r="A997" s="135"/>
      <c r="B997" s="135"/>
      <c r="C997" s="135"/>
      <c r="D997" s="136"/>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c r="AA997" s="102"/>
    </row>
    <row r="998" spans="1:27" ht="15.75" customHeight="1" x14ac:dyDescent="0.2">
      <c r="A998" s="135"/>
      <c r="B998" s="135"/>
      <c r="C998" s="135"/>
      <c r="D998" s="136"/>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c r="AA998" s="102"/>
    </row>
    <row r="999" spans="1:27" ht="15.75" customHeight="1" x14ac:dyDescent="0.2">
      <c r="A999" s="135"/>
      <c r="B999" s="135"/>
      <c r="C999" s="135"/>
      <c r="D999" s="136"/>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c r="AA999" s="102"/>
    </row>
    <row r="1000" spans="1:27" ht="15.75" customHeight="1" x14ac:dyDescent="0.2">
      <c r="A1000" s="135"/>
      <c r="B1000" s="135"/>
      <c r="C1000" s="135"/>
      <c r="D1000" s="136"/>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c r="AA1000" s="102"/>
    </row>
  </sheetData>
  <autoFilter ref="A1:J112" xr:uid="{00000000-0009-0000-0000-000003000000}"/>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workbookViewId="0">
      <selection sqref="A1:B1"/>
    </sheetView>
  </sheetViews>
  <sheetFormatPr defaultColWidth="14.42578125" defaultRowHeight="15" customHeight="1" x14ac:dyDescent="0.2"/>
  <cols>
    <col min="1" max="1" width="53.140625" customWidth="1"/>
    <col min="2" max="2" width="57.5703125" customWidth="1"/>
    <col min="3" max="26" width="8.7109375" customWidth="1"/>
  </cols>
  <sheetData>
    <row r="1" spans="1:2" ht="33" customHeight="1" x14ac:dyDescent="0.2">
      <c r="A1" s="159" t="s">
        <v>259</v>
      </c>
      <c r="B1" s="160"/>
    </row>
    <row r="2" spans="1:2" ht="13.5" customHeight="1" x14ac:dyDescent="0.2">
      <c r="A2" s="76">
        <v>44168</v>
      </c>
      <c r="B2" s="8" t="s">
        <v>260</v>
      </c>
    </row>
    <row r="3" spans="1:2" ht="32.25" customHeight="1" x14ac:dyDescent="0.2">
      <c r="A3" s="77">
        <v>44182</v>
      </c>
      <c r="B3" s="78" t="s">
        <v>261</v>
      </c>
    </row>
    <row r="4" spans="1:2" ht="32.25" customHeight="1" x14ac:dyDescent="0.2">
      <c r="A4" s="77">
        <v>44215</v>
      </c>
      <c r="B4" s="78" t="s">
        <v>262</v>
      </c>
    </row>
    <row r="5" spans="1:2" ht="41.25" customHeight="1" x14ac:dyDescent="0.2">
      <c r="A5" s="77">
        <v>44249</v>
      </c>
      <c r="B5" s="78" t="s">
        <v>263</v>
      </c>
    </row>
    <row r="6" spans="1:2" ht="50.25" customHeight="1" x14ac:dyDescent="0.2">
      <c r="A6" s="77">
        <v>44316</v>
      </c>
      <c r="B6" s="78" t="s">
        <v>264</v>
      </c>
    </row>
    <row r="7" spans="1:2" ht="48.75" customHeight="1" x14ac:dyDescent="0.2">
      <c r="A7" s="79"/>
      <c r="B7" s="78"/>
    </row>
    <row r="8" spans="1:2" ht="31.5" customHeight="1" x14ac:dyDescent="0.2"/>
    <row r="9" spans="1:2" ht="12.75" customHeight="1" x14ac:dyDescent="0.2"/>
    <row r="10" spans="1:2" ht="12.75" customHeight="1" x14ac:dyDescent="0.2"/>
    <row r="11" spans="1:2" ht="12.75" customHeight="1" x14ac:dyDescent="0.2"/>
    <row r="12" spans="1:2" ht="12.75" customHeight="1" x14ac:dyDescent="0.2"/>
    <row r="13" spans="1:2" ht="12.75" customHeight="1" x14ac:dyDescent="0.2"/>
    <row r="14" spans="1:2" ht="12.75" customHeight="1" x14ac:dyDescent="0.2"/>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1:B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0"/>
  <sheetViews>
    <sheetView workbookViewId="0">
      <selection activeCell="E112" sqref="B2:E112"/>
    </sheetView>
  </sheetViews>
  <sheetFormatPr defaultColWidth="14.42578125" defaultRowHeight="15" customHeight="1" x14ac:dyDescent="0.2"/>
  <cols>
    <col min="1" max="1" width="15.7109375" customWidth="1"/>
    <col min="2" max="2" width="14" customWidth="1"/>
    <col min="3" max="3" width="9.5703125" customWidth="1"/>
    <col min="4" max="5" width="9.5703125" bestFit="1" customWidth="1"/>
    <col min="6" max="26" width="8.7109375" customWidth="1"/>
  </cols>
  <sheetData>
    <row r="1" spans="1:22" ht="12.75" customHeight="1" x14ac:dyDescent="0.25">
      <c r="A1" s="80" t="s">
        <v>110</v>
      </c>
      <c r="B1" s="81" t="s">
        <v>265</v>
      </c>
      <c r="C1" s="81" t="s">
        <v>266</v>
      </c>
      <c r="D1" s="81" t="s">
        <v>267</v>
      </c>
      <c r="E1" s="81" t="s">
        <v>268</v>
      </c>
    </row>
    <row r="2" spans="1:22" ht="12.75" customHeight="1" x14ac:dyDescent="0.25">
      <c r="A2" s="70" t="s">
        <v>119</v>
      </c>
      <c r="B2" s="82">
        <v>10.854718875000001</v>
      </c>
      <c r="C2" s="82">
        <v>7.8000000000000007</v>
      </c>
      <c r="D2" s="82">
        <v>5.9669999999999996</v>
      </c>
      <c r="E2" s="82">
        <v>4.9790000000000001</v>
      </c>
      <c r="G2" s="83"/>
      <c r="H2" s="83"/>
      <c r="I2" s="83"/>
      <c r="J2" s="83"/>
      <c r="K2" s="83"/>
      <c r="L2" s="83"/>
      <c r="M2" s="83"/>
      <c r="N2" s="83"/>
      <c r="P2" s="83"/>
      <c r="Q2" s="83"/>
      <c r="R2" s="83"/>
      <c r="S2" s="83"/>
      <c r="T2" s="83"/>
      <c r="U2" s="83"/>
      <c r="V2" s="83"/>
    </row>
    <row r="3" spans="1:22" ht="12.75" customHeight="1" x14ac:dyDescent="0.25">
      <c r="A3" s="70" t="s">
        <v>122</v>
      </c>
      <c r="B3" s="82">
        <v>14.454064298302871</v>
      </c>
      <c r="C3" s="82">
        <v>9.728616187989557</v>
      </c>
      <c r="D3" s="82">
        <v>7.9456135770234972</v>
      </c>
      <c r="E3" s="82">
        <v>6.63</v>
      </c>
      <c r="G3" s="83"/>
    </row>
    <row r="4" spans="1:22" ht="12.75" customHeight="1" x14ac:dyDescent="0.25">
      <c r="A4" s="70" t="s">
        <v>124</v>
      </c>
      <c r="B4" s="82">
        <v>19.272085731070494</v>
      </c>
      <c r="C4" s="82">
        <v>12.971488250652742</v>
      </c>
      <c r="D4" s="82">
        <v>10.59415143603133</v>
      </c>
      <c r="E4" s="82">
        <v>8.84</v>
      </c>
      <c r="G4" s="83"/>
    </row>
    <row r="5" spans="1:22" ht="12.75" customHeight="1" x14ac:dyDescent="0.25">
      <c r="A5" s="70" t="s">
        <v>126</v>
      </c>
      <c r="B5" s="82">
        <v>36.135160745757183</v>
      </c>
      <c r="C5" s="82">
        <v>24.32154046997389</v>
      </c>
      <c r="D5" s="82">
        <v>19.864033942558745</v>
      </c>
      <c r="E5" s="82">
        <v>16.574999999999999</v>
      </c>
    </row>
    <row r="6" spans="1:22" ht="12.75" customHeight="1" x14ac:dyDescent="0.25">
      <c r="A6" s="70" t="s">
        <v>128</v>
      </c>
      <c r="B6" s="82">
        <v>52.998235760443855</v>
      </c>
      <c r="C6" s="82">
        <v>35.671592689295039</v>
      </c>
      <c r="D6" s="82">
        <v>29.133916449086158</v>
      </c>
      <c r="E6" s="82">
        <v>24.31</v>
      </c>
    </row>
    <row r="7" spans="1:22" ht="12.75" customHeight="1" x14ac:dyDescent="0.25">
      <c r="A7" s="70" t="s">
        <v>130</v>
      </c>
      <c r="B7" s="82">
        <v>690.625</v>
      </c>
      <c r="C7" s="82">
        <v>663</v>
      </c>
      <c r="D7" s="82">
        <v>635.375</v>
      </c>
      <c r="E7" s="82">
        <v>607.75</v>
      </c>
    </row>
    <row r="8" spans="1:22" ht="12.75" customHeight="1" x14ac:dyDescent="0.25">
      <c r="A8" s="70" t="s">
        <v>132</v>
      </c>
      <c r="B8" s="82">
        <v>14.454064298302871</v>
      </c>
      <c r="C8" s="82">
        <v>9.728616187989557</v>
      </c>
      <c r="D8" s="82">
        <v>7.9456135770234972</v>
      </c>
      <c r="E8" s="82">
        <v>6.63</v>
      </c>
    </row>
    <row r="9" spans="1:22" ht="12.75" customHeight="1" x14ac:dyDescent="0.25">
      <c r="A9" s="70" t="s">
        <v>134</v>
      </c>
      <c r="B9" s="82">
        <v>19.272085731070494</v>
      </c>
      <c r="C9" s="82">
        <v>12.971488250652742</v>
      </c>
      <c r="D9" s="82">
        <v>10.59415143603133</v>
      </c>
      <c r="E9" s="82">
        <v>8.84</v>
      </c>
    </row>
    <row r="10" spans="1:22" ht="12.75" customHeight="1" x14ac:dyDescent="0.25">
      <c r="A10" s="70" t="s">
        <v>136</v>
      </c>
      <c r="B10" s="82">
        <v>24.09010716383812</v>
      </c>
      <c r="C10" s="82">
        <v>16.214360313315929</v>
      </c>
      <c r="D10" s="82">
        <v>13.242689295039163</v>
      </c>
      <c r="E10" s="82">
        <v>11.05</v>
      </c>
    </row>
    <row r="11" spans="1:22" ht="12.75" customHeight="1" x14ac:dyDescent="0.25">
      <c r="A11" s="70" t="s">
        <v>138</v>
      </c>
      <c r="B11" s="82">
        <v>48.180214327676239</v>
      </c>
      <c r="C11" s="82">
        <v>32.428720626631858</v>
      </c>
      <c r="D11" s="82">
        <v>26.485378590078327</v>
      </c>
      <c r="E11" s="82">
        <v>22.1</v>
      </c>
    </row>
    <row r="12" spans="1:22" ht="12.75" customHeight="1" x14ac:dyDescent="0.25">
      <c r="A12" s="70" t="s">
        <v>140</v>
      </c>
      <c r="B12" s="82">
        <v>77.088342924281974</v>
      </c>
      <c r="C12" s="82">
        <v>51.885953002610968</v>
      </c>
      <c r="D12" s="82">
        <v>42.376605744125321</v>
      </c>
      <c r="E12" s="82">
        <v>35.36</v>
      </c>
    </row>
    <row r="13" spans="1:22" ht="12.75" customHeight="1" x14ac:dyDescent="0.25">
      <c r="A13" s="70" t="s">
        <v>142</v>
      </c>
      <c r="B13" s="82">
        <v>856.375</v>
      </c>
      <c r="C13" s="82">
        <v>828.75</v>
      </c>
      <c r="D13" s="82">
        <v>801.125</v>
      </c>
      <c r="E13" s="82">
        <v>773.5</v>
      </c>
    </row>
    <row r="14" spans="1:22" ht="12.75" customHeight="1" x14ac:dyDescent="0.25">
      <c r="A14" s="70" t="s">
        <v>144</v>
      </c>
      <c r="B14" s="82">
        <v>6.0366974422323754</v>
      </c>
      <c r="C14" s="82">
        <v>4.0631279373368141</v>
      </c>
      <c r="D14" s="82">
        <v>3.3184621409921666</v>
      </c>
      <c r="E14" s="82">
        <v>2.7690000000000001</v>
      </c>
    </row>
    <row r="15" spans="1:22" ht="12.75" customHeight="1" x14ac:dyDescent="0.25">
      <c r="A15" s="70" t="s">
        <v>146</v>
      </c>
      <c r="B15" s="82">
        <v>8.4457081586161884</v>
      </c>
      <c r="C15" s="82">
        <v>5.6845639686684075</v>
      </c>
      <c r="D15" s="82">
        <v>4.6427310704960831</v>
      </c>
      <c r="E15" s="82">
        <v>3.8740000000000001</v>
      </c>
    </row>
    <row r="16" spans="1:22" ht="12.75" customHeight="1" x14ac:dyDescent="0.25">
      <c r="A16" s="70" t="s">
        <v>148</v>
      </c>
      <c r="B16" s="82">
        <v>10.854718875000001</v>
      </c>
      <c r="C16" s="82">
        <v>7.306</v>
      </c>
      <c r="D16" s="82">
        <v>5.9669999999999996</v>
      </c>
      <c r="E16" s="82">
        <v>4.9790000000000001</v>
      </c>
    </row>
    <row r="17" spans="1:8" ht="12.75" customHeight="1" x14ac:dyDescent="0.25">
      <c r="A17" s="70" t="s">
        <v>150</v>
      </c>
      <c r="B17" s="82">
        <v>12.04505358191906</v>
      </c>
      <c r="C17" s="82">
        <v>8.1071801566579644</v>
      </c>
      <c r="D17" s="82">
        <v>6.6213446475195816</v>
      </c>
      <c r="E17" s="82">
        <v>5.5250000000000004</v>
      </c>
    </row>
    <row r="18" spans="1:8" ht="12.75" customHeight="1" x14ac:dyDescent="0.25">
      <c r="A18" s="70" t="s">
        <v>152</v>
      </c>
      <c r="B18" s="82">
        <v>14.454064298302871</v>
      </c>
      <c r="C18" s="82">
        <v>9.728616187989557</v>
      </c>
      <c r="D18" s="82">
        <v>7.9456135770234972</v>
      </c>
      <c r="E18" s="82">
        <v>6.63</v>
      </c>
    </row>
    <row r="19" spans="1:8" ht="12.75" customHeight="1" x14ac:dyDescent="0.25">
      <c r="A19" s="70" t="s">
        <v>154</v>
      </c>
      <c r="B19" s="82">
        <v>16.863075014686686</v>
      </c>
      <c r="C19" s="82">
        <v>11.350052219321148</v>
      </c>
      <c r="D19" s="82">
        <v>9.2698825065274146</v>
      </c>
      <c r="E19" s="82">
        <v>7.7350000000000003</v>
      </c>
    </row>
    <row r="20" spans="1:8" ht="12.75" customHeight="1" x14ac:dyDescent="0.25">
      <c r="A20" s="70" t="s">
        <v>156</v>
      </c>
      <c r="B20" s="82">
        <v>8.4457081586161884</v>
      </c>
      <c r="C20" s="82">
        <v>5.6845639686684075</v>
      </c>
      <c r="D20" s="82">
        <v>4.6427310704960831</v>
      </c>
      <c r="E20" s="82">
        <v>3.8740000000000001</v>
      </c>
    </row>
    <row r="21" spans="1:8" ht="12.75" customHeight="1" x14ac:dyDescent="0.25">
      <c r="A21" s="70" t="s">
        <v>158</v>
      </c>
      <c r="B21" s="82">
        <v>10.854718875000001</v>
      </c>
      <c r="C21" s="82">
        <v>7.306</v>
      </c>
      <c r="D21" s="82">
        <v>5.9669999999999996</v>
      </c>
      <c r="E21" s="82">
        <v>4.9790000000000001</v>
      </c>
    </row>
    <row r="22" spans="1:8" ht="12.75" customHeight="1" x14ac:dyDescent="0.25">
      <c r="A22" s="70" t="s">
        <v>160</v>
      </c>
      <c r="B22" s="82">
        <v>13.263729591383809</v>
      </c>
      <c r="C22" s="82">
        <v>8.9274360313315917</v>
      </c>
      <c r="D22" s="82">
        <v>7.2912689295039153</v>
      </c>
      <c r="E22" s="82">
        <v>6.0839999999999996</v>
      </c>
    </row>
    <row r="23" spans="1:8" ht="12.75" customHeight="1" x14ac:dyDescent="0.25">
      <c r="A23" s="70" t="s">
        <v>162</v>
      </c>
      <c r="B23" s="82">
        <v>14.454064298302871</v>
      </c>
      <c r="C23" s="82">
        <v>9.728616187989557</v>
      </c>
      <c r="D23" s="82">
        <v>7.9456135770234972</v>
      </c>
      <c r="E23" s="82">
        <v>6.63</v>
      </c>
    </row>
    <row r="24" spans="1:8" ht="12.75" customHeight="1" x14ac:dyDescent="0.25">
      <c r="A24" s="70" t="s">
        <v>164</v>
      </c>
      <c r="B24" s="82">
        <v>19.272085731070494</v>
      </c>
      <c r="C24" s="82">
        <v>12.971488250652742</v>
      </c>
      <c r="D24" s="82">
        <v>10.59415143603133</v>
      </c>
      <c r="E24" s="82">
        <v>8.84</v>
      </c>
    </row>
    <row r="25" spans="1:8" ht="12.75" customHeight="1" x14ac:dyDescent="0.25">
      <c r="A25" s="70" t="s">
        <v>166</v>
      </c>
      <c r="B25" s="82">
        <v>24.09010716383812</v>
      </c>
      <c r="C25" s="82">
        <v>16.214360313315929</v>
      </c>
      <c r="D25" s="82">
        <v>13.242689295039163</v>
      </c>
      <c r="E25" s="82">
        <v>11.05</v>
      </c>
    </row>
    <row r="26" spans="1:8" ht="12.75" customHeight="1" x14ac:dyDescent="0.25">
      <c r="A26" s="70" t="s">
        <v>168</v>
      </c>
      <c r="B26" s="82">
        <v>28.908128596605742</v>
      </c>
      <c r="C26" s="82">
        <v>19.457232375979114</v>
      </c>
      <c r="D26" s="82">
        <v>15.891227154046994</v>
      </c>
      <c r="E26" s="82">
        <v>13.26</v>
      </c>
    </row>
    <row r="27" spans="1:8" ht="12.75" customHeight="1" x14ac:dyDescent="0.25">
      <c r="A27" s="71" t="s">
        <v>169</v>
      </c>
      <c r="B27" s="82">
        <v>12.753586145561357</v>
      </c>
      <c r="C27" s="82">
        <v>8.5840731070496084</v>
      </c>
      <c r="D27" s="82">
        <v>7.0108355091383814</v>
      </c>
      <c r="E27" s="82">
        <v>5.8500000000000005</v>
      </c>
      <c r="G27" s="83"/>
      <c r="H27" s="83"/>
    </row>
    <row r="28" spans="1:8" ht="12.75" customHeight="1" x14ac:dyDescent="0.25">
      <c r="A28" s="71" t="s">
        <v>170</v>
      </c>
      <c r="B28" s="82">
        <v>17.00478152741514</v>
      </c>
      <c r="C28" s="82">
        <v>11.445430809399479</v>
      </c>
      <c r="D28" s="82">
        <v>9.3477806788511746</v>
      </c>
      <c r="E28" s="82">
        <v>7.8000000000000007</v>
      </c>
      <c r="G28" s="83"/>
      <c r="H28" s="83"/>
    </row>
    <row r="29" spans="1:8" ht="12.75" customHeight="1" x14ac:dyDescent="0.25">
      <c r="A29" s="71" t="s">
        <v>171</v>
      </c>
      <c r="B29" s="82">
        <v>22.673042036553525</v>
      </c>
      <c r="C29" s="82">
        <v>15.260574412532637</v>
      </c>
      <c r="D29" s="82">
        <v>12.463707571801566</v>
      </c>
      <c r="E29" s="82">
        <v>10.4</v>
      </c>
      <c r="G29" s="83"/>
      <c r="H29" s="83"/>
    </row>
    <row r="30" spans="1:8" ht="12.75" customHeight="1" x14ac:dyDescent="0.25">
      <c r="A30" s="71" t="s">
        <v>172</v>
      </c>
      <c r="B30" s="82">
        <v>42.511953818537854</v>
      </c>
      <c r="C30" s="82">
        <v>28.613577023498692</v>
      </c>
      <c r="D30" s="82">
        <v>23.369451697127936</v>
      </c>
      <c r="E30" s="82">
        <v>19.5</v>
      </c>
      <c r="G30" s="83"/>
      <c r="H30" s="83"/>
    </row>
    <row r="31" spans="1:8" ht="12.75" customHeight="1" x14ac:dyDescent="0.25">
      <c r="A31" s="71" t="s">
        <v>173</v>
      </c>
      <c r="B31" s="82">
        <v>62.350865600522198</v>
      </c>
      <c r="C31" s="82">
        <v>41.966579634464757</v>
      </c>
      <c r="D31" s="82">
        <v>34.275195822454307</v>
      </c>
      <c r="E31" s="82">
        <v>28.6</v>
      </c>
      <c r="G31" s="83"/>
      <c r="H31" s="83"/>
    </row>
    <row r="32" spans="1:8" ht="12.75" customHeight="1" x14ac:dyDescent="0.25">
      <c r="A32" s="71" t="s">
        <v>174</v>
      </c>
      <c r="B32" s="82">
        <v>812.5</v>
      </c>
      <c r="C32" s="82">
        <v>780</v>
      </c>
      <c r="D32" s="82">
        <v>747.5</v>
      </c>
      <c r="E32" s="82">
        <v>715</v>
      </c>
      <c r="G32" s="83"/>
      <c r="H32" s="83"/>
    </row>
    <row r="33" spans="1:8" ht="12.75" customHeight="1" x14ac:dyDescent="0.25">
      <c r="A33" s="71" t="s">
        <v>175</v>
      </c>
      <c r="B33" s="82">
        <v>17.00478152741514</v>
      </c>
      <c r="C33" s="82">
        <v>11.445430809399479</v>
      </c>
      <c r="D33" s="82">
        <v>9.3477806788511746</v>
      </c>
      <c r="E33" s="82">
        <v>7.8000000000000007</v>
      </c>
      <c r="G33" s="83"/>
      <c r="H33" s="83"/>
    </row>
    <row r="34" spans="1:8" ht="12.75" customHeight="1" x14ac:dyDescent="0.25">
      <c r="A34" s="71" t="s">
        <v>176</v>
      </c>
      <c r="B34" s="82">
        <v>22.673042036553525</v>
      </c>
      <c r="C34" s="82">
        <v>15.260574412532637</v>
      </c>
      <c r="D34" s="82">
        <v>12.463707571801566</v>
      </c>
      <c r="E34" s="82">
        <v>10.4</v>
      </c>
      <c r="G34" s="83"/>
      <c r="H34" s="83"/>
    </row>
    <row r="35" spans="1:8" ht="12.75" customHeight="1" x14ac:dyDescent="0.25">
      <c r="A35" s="71" t="s">
        <v>177</v>
      </c>
      <c r="B35" s="82">
        <v>28.341302545691907</v>
      </c>
      <c r="C35" s="82">
        <v>19.075718015665796</v>
      </c>
      <c r="D35" s="82">
        <v>15.579634464751956</v>
      </c>
      <c r="E35" s="82">
        <v>13</v>
      </c>
      <c r="G35" s="83"/>
      <c r="H35" s="83"/>
    </row>
    <row r="36" spans="1:8" ht="12.75" customHeight="1" x14ac:dyDescent="0.25">
      <c r="A36" s="71" t="s">
        <v>178</v>
      </c>
      <c r="B36" s="82">
        <v>56.682605091383813</v>
      </c>
      <c r="C36" s="82">
        <v>38.151436031331592</v>
      </c>
      <c r="D36" s="82">
        <v>31.159268929503913</v>
      </c>
      <c r="E36" s="82">
        <v>26</v>
      </c>
      <c r="G36" s="83"/>
      <c r="H36" s="83"/>
    </row>
    <row r="37" spans="1:8" ht="12.75" customHeight="1" x14ac:dyDescent="0.25">
      <c r="A37" s="71" t="s">
        <v>179</v>
      </c>
      <c r="B37" s="82">
        <v>90.692168146214101</v>
      </c>
      <c r="C37" s="82">
        <v>61.04229765013055</v>
      </c>
      <c r="D37" s="82">
        <v>49.854830287206262</v>
      </c>
      <c r="E37" s="82">
        <v>41.6</v>
      </c>
      <c r="G37" s="83"/>
      <c r="H37" s="83"/>
    </row>
    <row r="38" spans="1:8" ht="12.75" customHeight="1" x14ac:dyDescent="0.25">
      <c r="A38" s="71" t="s">
        <v>180</v>
      </c>
      <c r="B38" s="82">
        <v>1007.5</v>
      </c>
      <c r="C38" s="82">
        <v>975</v>
      </c>
      <c r="D38" s="82">
        <v>942.5</v>
      </c>
      <c r="E38" s="82">
        <v>910</v>
      </c>
    </row>
    <row r="39" spans="1:8" ht="12.75" customHeight="1" x14ac:dyDescent="0.25">
      <c r="A39" s="71" t="s">
        <v>181</v>
      </c>
      <c r="B39" s="82">
        <v>7.0853256364229766</v>
      </c>
      <c r="C39" s="82">
        <v>4.768929503916449</v>
      </c>
      <c r="D39" s="82">
        <v>3.8949086161879891</v>
      </c>
      <c r="E39" s="82">
        <v>3.25</v>
      </c>
    </row>
    <row r="40" spans="1:8" ht="12.75" customHeight="1" x14ac:dyDescent="0.25">
      <c r="A40" s="71" t="s">
        <v>182</v>
      </c>
      <c r="B40" s="82">
        <v>9.9194558909921664</v>
      </c>
      <c r="C40" s="82">
        <v>6.6765013054830291</v>
      </c>
      <c r="D40" s="82">
        <v>5.452872062663185</v>
      </c>
      <c r="E40" s="82">
        <v>4.55</v>
      </c>
    </row>
    <row r="41" spans="1:8" ht="12.75" customHeight="1" x14ac:dyDescent="0.25">
      <c r="A41" s="71" t="s">
        <v>183</v>
      </c>
      <c r="B41" s="82">
        <v>12.753586145561357</v>
      </c>
      <c r="C41" s="82">
        <v>8.5840731070496084</v>
      </c>
      <c r="D41" s="82">
        <v>7.0108355091383814</v>
      </c>
      <c r="E41" s="82">
        <v>5.8500000000000005</v>
      </c>
    </row>
    <row r="42" spans="1:8" ht="12.75" customHeight="1" x14ac:dyDescent="0.25">
      <c r="A42" s="71" t="s">
        <v>184</v>
      </c>
      <c r="B42" s="82">
        <v>14.170651272845953</v>
      </c>
      <c r="C42" s="82">
        <v>9.537859007832898</v>
      </c>
      <c r="D42" s="82">
        <v>7.7898172323759782</v>
      </c>
      <c r="E42" s="82">
        <v>6.5</v>
      </c>
    </row>
    <row r="43" spans="1:8" ht="12.75" customHeight="1" x14ac:dyDescent="0.25">
      <c r="A43" s="71" t="s">
        <v>185</v>
      </c>
      <c r="B43" s="82">
        <v>17.00478152741514</v>
      </c>
      <c r="C43" s="82">
        <v>11.445430809399479</v>
      </c>
      <c r="D43" s="82">
        <v>9.3477806788511746</v>
      </c>
      <c r="E43" s="82">
        <v>7.8000000000000007</v>
      </c>
    </row>
    <row r="44" spans="1:8" ht="12.75" customHeight="1" x14ac:dyDescent="0.25">
      <c r="A44" s="71" t="s">
        <v>186</v>
      </c>
      <c r="B44" s="82">
        <v>19.838911781984333</v>
      </c>
      <c r="C44" s="82">
        <v>13.353002610966058</v>
      </c>
      <c r="D44" s="82">
        <v>10.90574412532637</v>
      </c>
      <c r="E44" s="82">
        <v>9.1</v>
      </c>
    </row>
    <row r="45" spans="1:8" ht="12.75" customHeight="1" x14ac:dyDescent="0.25">
      <c r="A45" s="71" t="s">
        <v>187</v>
      </c>
      <c r="B45" s="82">
        <v>9.9194558909921664</v>
      </c>
      <c r="C45" s="82">
        <v>6.6765013054830291</v>
      </c>
      <c r="D45" s="82">
        <v>5.452872062663185</v>
      </c>
      <c r="E45" s="82">
        <v>4.55</v>
      </c>
    </row>
    <row r="46" spans="1:8" ht="12.75" customHeight="1" x14ac:dyDescent="0.25">
      <c r="A46" s="71" t="s">
        <v>188</v>
      </c>
      <c r="B46" s="82">
        <v>12.753586145561357</v>
      </c>
      <c r="C46" s="82">
        <v>8.5840731070496084</v>
      </c>
      <c r="D46" s="82">
        <v>7.0108355091383814</v>
      </c>
      <c r="E46" s="82">
        <v>5.8500000000000005</v>
      </c>
    </row>
    <row r="47" spans="1:8" ht="12.75" customHeight="1" x14ac:dyDescent="0.25">
      <c r="A47" s="71" t="s">
        <v>189</v>
      </c>
      <c r="B47" s="82">
        <v>15.587716400130549</v>
      </c>
      <c r="C47" s="82">
        <v>10.491644908616189</v>
      </c>
      <c r="D47" s="82">
        <v>8.5687989556135769</v>
      </c>
      <c r="E47" s="82">
        <v>7.15</v>
      </c>
    </row>
    <row r="48" spans="1:8" ht="12.75" customHeight="1" x14ac:dyDescent="0.25">
      <c r="A48" s="71" t="s">
        <v>190</v>
      </c>
      <c r="B48" s="82">
        <v>17.00478152741514</v>
      </c>
      <c r="C48" s="82">
        <v>11.445430809399479</v>
      </c>
      <c r="D48" s="82">
        <v>9.3477806788511746</v>
      </c>
      <c r="E48" s="82">
        <v>7.8000000000000007</v>
      </c>
    </row>
    <row r="49" spans="1:5" ht="12.75" customHeight="1" x14ac:dyDescent="0.25">
      <c r="A49" s="71" t="s">
        <v>191</v>
      </c>
      <c r="B49" s="82">
        <v>22.673042036553525</v>
      </c>
      <c r="C49" s="82">
        <v>15.260574412532637</v>
      </c>
      <c r="D49" s="82">
        <v>12.463707571801566</v>
      </c>
      <c r="E49" s="82">
        <v>10.4</v>
      </c>
    </row>
    <row r="50" spans="1:5" ht="12.75" customHeight="1" x14ac:dyDescent="0.25">
      <c r="A50" s="71" t="s">
        <v>192</v>
      </c>
      <c r="B50" s="82">
        <v>28.341302545691907</v>
      </c>
      <c r="C50" s="82">
        <v>19.075718015665796</v>
      </c>
      <c r="D50" s="82">
        <v>15.579634464751956</v>
      </c>
      <c r="E50" s="82">
        <v>13</v>
      </c>
    </row>
    <row r="51" spans="1:5" ht="12.75" customHeight="1" x14ac:dyDescent="0.25">
      <c r="A51" s="71" t="s">
        <v>193</v>
      </c>
      <c r="B51" s="82">
        <v>34.009563054830281</v>
      </c>
      <c r="C51" s="82">
        <v>22.890861618798958</v>
      </c>
      <c r="D51" s="82">
        <v>18.695561357702349</v>
      </c>
      <c r="E51" s="82">
        <v>15.600000000000001</v>
      </c>
    </row>
    <row r="52" spans="1:5" ht="12.75" customHeight="1" x14ac:dyDescent="0.25">
      <c r="A52" s="72" t="s">
        <v>194</v>
      </c>
      <c r="B52" s="82">
        <v>14.680794718668405</v>
      </c>
      <c r="C52" s="82">
        <v>9.8812219321148813</v>
      </c>
      <c r="D52" s="82">
        <v>8.0702506527415139</v>
      </c>
      <c r="E52" s="82">
        <v>6.734</v>
      </c>
    </row>
    <row r="53" spans="1:5" ht="12.75" customHeight="1" x14ac:dyDescent="0.25">
      <c r="A53" s="72" t="s">
        <v>195</v>
      </c>
      <c r="B53" s="82">
        <v>19.555498756527413</v>
      </c>
      <c r="C53" s="82">
        <v>13.162245430809401</v>
      </c>
      <c r="D53" s="82">
        <v>10.74994778067885</v>
      </c>
      <c r="E53" s="82">
        <v>8.9700000000000006</v>
      </c>
    </row>
    <row r="54" spans="1:5" ht="12.75" customHeight="1" x14ac:dyDescent="0.25">
      <c r="A54" s="72" t="s">
        <v>196</v>
      </c>
      <c r="B54" s="82">
        <v>26.073998342036553</v>
      </c>
      <c r="C54" s="82">
        <v>17.549660574412531</v>
      </c>
      <c r="D54" s="82">
        <v>14.333263707571799</v>
      </c>
      <c r="E54" s="82">
        <v>11.959999999999999</v>
      </c>
    </row>
    <row r="55" spans="1:5" ht="12.75" customHeight="1" x14ac:dyDescent="0.25">
      <c r="A55" s="72" t="s">
        <v>197</v>
      </c>
      <c r="B55" s="82">
        <v>48.88874689131854</v>
      </c>
      <c r="C55" s="82">
        <v>32.905613577023502</v>
      </c>
      <c r="D55" s="82">
        <v>26.874869451697126</v>
      </c>
      <c r="E55" s="82">
        <v>22.425000000000001</v>
      </c>
    </row>
    <row r="56" spans="1:5" ht="12.75" customHeight="1" x14ac:dyDescent="0.25">
      <c r="A56" s="72" t="s">
        <v>198</v>
      </c>
      <c r="B56" s="82">
        <v>71.70349544060052</v>
      </c>
      <c r="C56" s="82">
        <v>48.261566579634469</v>
      </c>
      <c r="D56" s="82">
        <v>39.416475195822457</v>
      </c>
      <c r="E56" s="82">
        <v>32.89</v>
      </c>
    </row>
    <row r="57" spans="1:5" ht="12.75" customHeight="1" x14ac:dyDescent="0.25">
      <c r="A57" s="72" t="s">
        <v>199</v>
      </c>
      <c r="B57" s="82">
        <v>934.375</v>
      </c>
      <c r="C57" s="82">
        <v>897</v>
      </c>
      <c r="D57" s="82">
        <v>859.625</v>
      </c>
      <c r="E57" s="82">
        <v>822.25</v>
      </c>
    </row>
    <row r="58" spans="1:5" ht="12.75" customHeight="1" x14ac:dyDescent="0.25">
      <c r="A58" s="72" t="s">
        <v>200</v>
      </c>
      <c r="B58" s="82">
        <v>19.555498756527413</v>
      </c>
      <c r="C58" s="82">
        <v>13.162245430809401</v>
      </c>
      <c r="D58" s="82">
        <v>10.74994778067885</v>
      </c>
      <c r="E58" s="82">
        <v>8.9700000000000006</v>
      </c>
    </row>
    <row r="59" spans="1:5" ht="12.75" customHeight="1" x14ac:dyDescent="0.25">
      <c r="A59" s="72" t="s">
        <v>201</v>
      </c>
      <c r="B59" s="82">
        <v>26.073998342036553</v>
      </c>
      <c r="C59" s="82">
        <v>17.549660574412531</v>
      </c>
      <c r="D59" s="82">
        <v>14.333263707571799</v>
      </c>
      <c r="E59" s="82">
        <v>11.959999999999999</v>
      </c>
    </row>
    <row r="60" spans="1:5" ht="12.75" customHeight="1" x14ac:dyDescent="0.25">
      <c r="A60" s="72" t="s">
        <v>202</v>
      </c>
      <c r="B60" s="82">
        <v>32.592497927545693</v>
      </c>
      <c r="C60" s="82">
        <v>21.937075718015667</v>
      </c>
      <c r="D60" s="82">
        <v>17.916579634464753</v>
      </c>
      <c r="E60" s="82">
        <v>14.950000000000001</v>
      </c>
    </row>
    <row r="61" spans="1:5" ht="12.75" customHeight="1" x14ac:dyDescent="0.25">
      <c r="A61" s="72" t="s">
        <v>203</v>
      </c>
      <c r="B61" s="82">
        <v>65.184995855091387</v>
      </c>
      <c r="C61" s="82">
        <v>43.874151436031333</v>
      </c>
      <c r="D61" s="82">
        <v>35.833159268929506</v>
      </c>
      <c r="E61" s="82">
        <v>29.900000000000002</v>
      </c>
    </row>
    <row r="62" spans="1:5" ht="12.75" customHeight="1" x14ac:dyDescent="0.25">
      <c r="A62" s="72" t="s">
        <v>204</v>
      </c>
      <c r="B62" s="82">
        <v>104.29599336814621</v>
      </c>
      <c r="C62" s="82">
        <v>70.198642297650125</v>
      </c>
      <c r="D62" s="82">
        <v>57.333054830287196</v>
      </c>
      <c r="E62" s="82">
        <v>47.839999999999996</v>
      </c>
    </row>
    <row r="63" spans="1:5" ht="12.75" customHeight="1" x14ac:dyDescent="0.25">
      <c r="A63" s="72" t="s">
        <v>205</v>
      </c>
      <c r="B63" s="82">
        <v>1158.625</v>
      </c>
      <c r="C63" s="82">
        <v>1121.25</v>
      </c>
      <c r="D63" s="82">
        <v>1083.875</v>
      </c>
      <c r="E63" s="82">
        <v>1046.5</v>
      </c>
    </row>
    <row r="64" spans="1:5" ht="12.75" customHeight="1" x14ac:dyDescent="0.25">
      <c r="A64" s="72" t="s">
        <v>206</v>
      </c>
      <c r="B64" s="82">
        <v>8.1622951331592688</v>
      </c>
      <c r="C64" s="82">
        <v>5.4938067885117503</v>
      </c>
      <c r="D64" s="82">
        <v>4.4869347258485632</v>
      </c>
      <c r="E64" s="82">
        <v>3.7439999999999998</v>
      </c>
    </row>
    <row r="65" spans="1:5" ht="12.75" customHeight="1" x14ac:dyDescent="0.25">
      <c r="A65" s="72" t="s">
        <v>207</v>
      </c>
      <c r="B65" s="82">
        <v>11.421544925913839</v>
      </c>
      <c r="C65" s="82">
        <v>7.6875143603133171</v>
      </c>
      <c r="D65" s="82">
        <v>6.2785926892950394</v>
      </c>
      <c r="E65" s="82">
        <v>5.2390000000000008</v>
      </c>
    </row>
    <row r="66" spans="1:5" ht="12.75" customHeight="1" x14ac:dyDescent="0.25">
      <c r="A66" s="72" t="s">
        <v>208</v>
      </c>
      <c r="B66" s="82">
        <v>14.680794718668405</v>
      </c>
      <c r="C66" s="82">
        <v>9.8812219321148813</v>
      </c>
      <c r="D66" s="82">
        <v>8.0702506527415139</v>
      </c>
      <c r="E66" s="82">
        <v>6.734</v>
      </c>
    </row>
    <row r="67" spans="1:5" ht="12.75" customHeight="1" x14ac:dyDescent="0.25">
      <c r="A67" s="72" t="s">
        <v>209</v>
      </c>
      <c r="B67" s="82">
        <v>16.296248963772847</v>
      </c>
      <c r="C67" s="82">
        <v>10.968537859007833</v>
      </c>
      <c r="D67" s="82">
        <v>8.9582898172323766</v>
      </c>
      <c r="E67" s="82">
        <v>7.4750000000000005</v>
      </c>
    </row>
    <row r="68" spans="1:5" ht="12.75" customHeight="1" x14ac:dyDescent="0.25">
      <c r="A68" s="72" t="s">
        <v>210</v>
      </c>
      <c r="B68" s="82">
        <v>19.555498756527413</v>
      </c>
      <c r="C68" s="82">
        <v>13.162245430809401</v>
      </c>
      <c r="D68" s="82">
        <v>10.74994778067885</v>
      </c>
      <c r="E68" s="82">
        <v>8.9700000000000006</v>
      </c>
    </row>
    <row r="69" spans="1:5" ht="12.75" customHeight="1" x14ac:dyDescent="0.25">
      <c r="A69" s="72" t="s">
        <v>211</v>
      </c>
      <c r="B69" s="82">
        <v>22.814748549281987</v>
      </c>
      <c r="C69" s="82">
        <v>15.355953002610969</v>
      </c>
      <c r="D69" s="82">
        <v>12.541605744125327</v>
      </c>
      <c r="E69" s="82">
        <v>10.465000000000002</v>
      </c>
    </row>
    <row r="70" spans="1:5" ht="12.75" customHeight="1" x14ac:dyDescent="0.25">
      <c r="A70" s="72" t="s">
        <v>212</v>
      </c>
      <c r="B70" s="82">
        <v>11.421544925913839</v>
      </c>
      <c r="C70" s="82">
        <v>7.6875143603133171</v>
      </c>
      <c r="D70" s="82">
        <v>6.2785926892950394</v>
      </c>
      <c r="E70" s="82">
        <v>5.2390000000000008</v>
      </c>
    </row>
    <row r="71" spans="1:5" ht="12.75" customHeight="1" x14ac:dyDescent="0.25">
      <c r="A71" s="72" t="s">
        <v>213</v>
      </c>
      <c r="B71" s="82">
        <v>14.680794718668405</v>
      </c>
      <c r="C71" s="82">
        <v>9.8812219321148813</v>
      </c>
      <c r="D71" s="82">
        <v>8.0702506527415139</v>
      </c>
      <c r="E71" s="82">
        <v>6.734</v>
      </c>
    </row>
    <row r="72" spans="1:5" ht="12.75" customHeight="1" x14ac:dyDescent="0.25">
      <c r="A72" s="72" t="s">
        <v>214</v>
      </c>
      <c r="B72" s="82">
        <v>17.940044511422975</v>
      </c>
      <c r="C72" s="82">
        <v>12.074929503916451</v>
      </c>
      <c r="D72" s="82">
        <v>9.8619086161879892</v>
      </c>
      <c r="E72" s="82">
        <v>8.229000000000001</v>
      </c>
    </row>
    <row r="73" spans="1:5" ht="12.75" customHeight="1" x14ac:dyDescent="0.25">
      <c r="A73" s="72" t="s">
        <v>215</v>
      </c>
      <c r="B73" s="82">
        <v>19.555498756527413</v>
      </c>
      <c r="C73" s="82">
        <v>13.162245430809401</v>
      </c>
      <c r="D73" s="82">
        <v>10.74994778067885</v>
      </c>
      <c r="E73" s="82">
        <v>8.9700000000000006</v>
      </c>
    </row>
    <row r="74" spans="1:5" ht="12.75" customHeight="1" x14ac:dyDescent="0.25">
      <c r="A74" s="72" t="s">
        <v>216</v>
      </c>
      <c r="B74" s="82">
        <v>26.073998342036553</v>
      </c>
      <c r="C74" s="82">
        <v>17.549660574412531</v>
      </c>
      <c r="D74" s="82">
        <v>14.333263707571799</v>
      </c>
      <c r="E74" s="82">
        <v>11.959999999999999</v>
      </c>
    </row>
    <row r="75" spans="1:5" ht="12.75" customHeight="1" x14ac:dyDescent="0.25">
      <c r="A75" s="72" t="s">
        <v>217</v>
      </c>
      <c r="B75" s="82">
        <v>32.592497927545693</v>
      </c>
      <c r="C75" s="82">
        <v>21.937075718015667</v>
      </c>
      <c r="D75" s="82">
        <v>17.916579634464753</v>
      </c>
      <c r="E75" s="82">
        <v>14.950000000000001</v>
      </c>
    </row>
    <row r="76" spans="1:5" ht="12.75" customHeight="1" x14ac:dyDescent="0.25">
      <c r="A76" s="72" t="s">
        <v>218</v>
      </c>
      <c r="B76" s="82">
        <v>39.110997513054826</v>
      </c>
      <c r="C76" s="82">
        <v>26.324490861618802</v>
      </c>
      <c r="D76" s="82">
        <v>21.4998955613577</v>
      </c>
      <c r="E76" s="82">
        <v>17.940000000000001</v>
      </c>
    </row>
    <row r="77" spans="1:5" ht="12.75" customHeight="1" x14ac:dyDescent="0.25">
      <c r="A77" s="73" t="s">
        <v>219</v>
      </c>
      <c r="B77" s="82">
        <v>13.008657868472586</v>
      </c>
      <c r="C77" s="82">
        <v>8.7557545691906018</v>
      </c>
      <c r="D77" s="82">
        <v>7.1510522193211479</v>
      </c>
      <c r="E77" s="82">
        <v>5.9669999999999996</v>
      </c>
    </row>
    <row r="78" spans="1:5" ht="12.75" customHeight="1" x14ac:dyDescent="0.25">
      <c r="A78" s="73" t="s">
        <v>220</v>
      </c>
      <c r="B78" s="82">
        <v>17.344877157963445</v>
      </c>
      <c r="C78" s="82">
        <v>11.674339425587467</v>
      </c>
      <c r="D78" s="82">
        <v>9.5347362924281978</v>
      </c>
      <c r="E78" s="82">
        <v>7.9560000000000004</v>
      </c>
    </row>
    <row r="79" spans="1:5" ht="12.75" customHeight="1" x14ac:dyDescent="0.25">
      <c r="A79" s="73" t="s">
        <v>221</v>
      </c>
      <c r="B79" s="82">
        <v>23.126502877284597</v>
      </c>
      <c r="C79" s="82">
        <v>15.565785900783291</v>
      </c>
      <c r="D79" s="82">
        <v>12.712981723237599</v>
      </c>
      <c r="E79" s="82">
        <v>10.608000000000001</v>
      </c>
    </row>
    <row r="80" spans="1:5" ht="12.75" customHeight="1" x14ac:dyDescent="0.25">
      <c r="A80" s="73" t="s">
        <v>222</v>
      </c>
      <c r="B80" s="82">
        <v>43.362192894908624</v>
      </c>
      <c r="C80" s="82">
        <v>29.185848563968669</v>
      </c>
      <c r="D80" s="82">
        <v>23.836840731070499</v>
      </c>
      <c r="E80" s="82">
        <v>19.89</v>
      </c>
    </row>
    <row r="81" spans="1:5" ht="12.75" customHeight="1" x14ac:dyDescent="0.25">
      <c r="A81" s="73" t="s">
        <v>223</v>
      </c>
      <c r="B81" s="82">
        <v>63.59788291253264</v>
      </c>
      <c r="C81" s="82">
        <v>42.805911227154049</v>
      </c>
      <c r="D81" s="82">
        <v>34.960699738903394</v>
      </c>
      <c r="E81" s="82">
        <v>29.172000000000004</v>
      </c>
    </row>
    <row r="82" spans="1:5" ht="12.75" customHeight="1" x14ac:dyDescent="0.25">
      <c r="A82" s="73" t="s">
        <v>224</v>
      </c>
      <c r="B82" s="82">
        <v>794.22200000000009</v>
      </c>
      <c r="C82" s="82">
        <v>762.45</v>
      </c>
      <c r="D82" s="82">
        <v>730.678</v>
      </c>
      <c r="E82" s="82">
        <v>698.91899999999998</v>
      </c>
    </row>
    <row r="83" spans="1:5" ht="12.75" customHeight="1" x14ac:dyDescent="0.25">
      <c r="A83" s="73" t="s">
        <v>225</v>
      </c>
      <c r="B83" s="82">
        <v>17.344877157963445</v>
      </c>
      <c r="C83" s="82">
        <v>11.674339425587467</v>
      </c>
      <c r="D83" s="82">
        <v>9.5347362924281978</v>
      </c>
      <c r="E83" s="82">
        <v>7.9560000000000004</v>
      </c>
    </row>
    <row r="84" spans="1:5" ht="12.75" customHeight="1" x14ac:dyDescent="0.25">
      <c r="A84" s="73" t="s">
        <v>226</v>
      </c>
      <c r="B84" s="82">
        <v>23.126502877284597</v>
      </c>
      <c r="C84" s="82">
        <v>15.565785900783291</v>
      </c>
      <c r="D84" s="82">
        <v>12.712981723237599</v>
      </c>
      <c r="E84" s="82">
        <v>10.608000000000001</v>
      </c>
    </row>
    <row r="85" spans="1:5" ht="12.75" customHeight="1" x14ac:dyDescent="0.25">
      <c r="A85" s="73" t="s">
        <v>227</v>
      </c>
      <c r="B85" s="82">
        <v>28.908128596605742</v>
      </c>
      <c r="C85" s="82">
        <v>19.457232375979114</v>
      </c>
      <c r="D85" s="82">
        <v>15.891227154046994</v>
      </c>
      <c r="E85" s="82">
        <v>13.26</v>
      </c>
    </row>
    <row r="86" spans="1:5" ht="12.75" customHeight="1" x14ac:dyDescent="0.25">
      <c r="A86" s="73" t="s">
        <v>228</v>
      </c>
      <c r="B86" s="82">
        <v>57.816257193211484</v>
      </c>
      <c r="C86" s="82">
        <v>38.914464751958228</v>
      </c>
      <c r="D86" s="82">
        <v>31.782454308093989</v>
      </c>
      <c r="E86" s="82">
        <v>26.52</v>
      </c>
    </row>
    <row r="87" spans="1:5" ht="12.75" customHeight="1" x14ac:dyDescent="0.25">
      <c r="A87" s="73" t="s">
        <v>229</v>
      </c>
      <c r="B87" s="82">
        <v>92.506011509138389</v>
      </c>
      <c r="C87" s="82">
        <v>62.263143603133166</v>
      </c>
      <c r="D87" s="82">
        <v>50.851926892950395</v>
      </c>
      <c r="E87" s="82">
        <v>42.432000000000002</v>
      </c>
    </row>
    <row r="88" spans="1:5" ht="12.75" customHeight="1" x14ac:dyDescent="0.25">
      <c r="A88" s="73" t="s">
        <v>230</v>
      </c>
      <c r="B88" s="82">
        <v>984.82799999999997</v>
      </c>
      <c r="C88" s="82">
        <v>953.06900000000007</v>
      </c>
      <c r="D88" s="82">
        <v>921.29700000000014</v>
      </c>
      <c r="E88" s="82">
        <v>889.52499999999998</v>
      </c>
    </row>
    <row r="89" spans="1:5" ht="12.75" customHeight="1" x14ac:dyDescent="0.25">
      <c r="A89" s="70" t="s">
        <v>231</v>
      </c>
      <c r="B89" s="82">
        <v>15.30430337467363</v>
      </c>
      <c r="C89" s="82">
        <v>10.300887728459532</v>
      </c>
      <c r="D89" s="82">
        <v>8.4130026109660569</v>
      </c>
      <c r="E89" s="82">
        <v>7.0200000000000005</v>
      </c>
    </row>
    <row r="90" spans="1:5" ht="12.75" customHeight="1" x14ac:dyDescent="0.25">
      <c r="A90" s="70" t="s">
        <v>232</v>
      </c>
      <c r="B90" s="82">
        <v>20.405737832898172</v>
      </c>
      <c r="C90" s="82">
        <v>13.734516971279374</v>
      </c>
      <c r="D90" s="82">
        <v>11.21733681462141</v>
      </c>
      <c r="E90" s="82">
        <v>9.3600000000000012</v>
      </c>
    </row>
    <row r="91" spans="1:5" ht="12.75" customHeight="1" x14ac:dyDescent="0.25">
      <c r="A91" s="70" t="s">
        <v>233</v>
      </c>
      <c r="B91" s="82">
        <v>27.207650443864228</v>
      </c>
      <c r="C91" s="82">
        <v>18.312689295039164</v>
      </c>
      <c r="D91" s="82">
        <v>14.956449086161877</v>
      </c>
      <c r="E91" s="82">
        <v>12.48</v>
      </c>
    </row>
    <row r="92" spans="1:5" ht="12.75" customHeight="1" x14ac:dyDescent="0.25">
      <c r="A92" s="70" t="s">
        <v>234</v>
      </c>
      <c r="B92" s="82">
        <v>51.014344582245428</v>
      </c>
      <c r="C92" s="82">
        <v>34.336292428198433</v>
      </c>
      <c r="D92" s="82">
        <v>28.043342036553526</v>
      </c>
      <c r="E92" s="82">
        <v>23.400000000000002</v>
      </c>
    </row>
    <row r="93" spans="1:5" ht="12.75" customHeight="1" x14ac:dyDescent="0.25">
      <c r="A93" s="70" t="s">
        <v>235</v>
      </c>
      <c r="B93" s="82">
        <v>74.821038720626618</v>
      </c>
      <c r="C93" s="82">
        <v>50.359895561357703</v>
      </c>
      <c r="D93" s="82">
        <v>41.130234986945162</v>
      </c>
      <c r="E93" s="82">
        <v>34.32</v>
      </c>
    </row>
    <row r="94" spans="1:5" ht="12.75" customHeight="1" x14ac:dyDescent="0.25">
      <c r="A94" s="70" t="s">
        <v>236</v>
      </c>
      <c r="B94" s="82">
        <v>934.375</v>
      </c>
      <c r="C94" s="82">
        <v>897</v>
      </c>
      <c r="D94" s="82">
        <v>859.625</v>
      </c>
      <c r="E94" s="82">
        <v>822.25</v>
      </c>
    </row>
    <row r="95" spans="1:5" ht="12.75" customHeight="1" x14ac:dyDescent="0.25">
      <c r="A95" s="70" t="s">
        <v>237</v>
      </c>
      <c r="B95" s="82">
        <v>20.405737832898172</v>
      </c>
      <c r="C95" s="82">
        <v>13.734516971279374</v>
      </c>
      <c r="D95" s="82">
        <v>11.21733681462141</v>
      </c>
      <c r="E95" s="82">
        <v>9.3600000000000012</v>
      </c>
    </row>
    <row r="96" spans="1:5" ht="12.75" customHeight="1" x14ac:dyDescent="0.25">
      <c r="A96" s="70" t="s">
        <v>238</v>
      </c>
      <c r="B96" s="82">
        <v>27.207650443864228</v>
      </c>
      <c r="C96" s="82">
        <v>18.312689295039164</v>
      </c>
      <c r="D96" s="82">
        <v>14.956449086161877</v>
      </c>
      <c r="E96" s="82">
        <v>12.48</v>
      </c>
    </row>
    <row r="97" spans="1:5" ht="12.75" customHeight="1" x14ac:dyDescent="0.25">
      <c r="A97" s="70" t="s">
        <v>239</v>
      </c>
      <c r="B97" s="82">
        <v>34.009563054830281</v>
      </c>
      <c r="C97" s="82">
        <v>22.890861618798958</v>
      </c>
      <c r="D97" s="82">
        <v>18.695561357702349</v>
      </c>
      <c r="E97" s="82">
        <v>15.600000000000001</v>
      </c>
    </row>
    <row r="98" spans="1:5" ht="12.75" customHeight="1" x14ac:dyDescent="0.25">
      <c r="A98" s="70" t="s">
        <v>240</v>
      </c>
      <c r="B98" s="82">
        <v>68.019126109660561</v>
      </c>
      <c r="C98" s="82">
        <v>45.781723237597916</v>
      </c>
      <c r="D98" s="82">
        <v>37.391122715404698</v>
      </c>
      <c r="E98" s="82">
        <v>31.200000000000003</v>
      </c>
    </row>
    <row r="99" spans="1:5" ht="12.75" customHeight="1" x14ac:dyDescent="0.25">
      <c r="A99" s="70" t="s">
        <v>241</v>
      </c>
      <c r="B99" s="82">
        <v>108.83060177545691</v>
      </c>
      <c r="C99" s="82">
        <v>73.250757180156654</v>
      </c>
      <c r="D99" s="82">
        <v>59.825796344647507</v>
      </c>
      <c r="E99" s="82">
        <v>49.92</v>
      </c>
    </row>
    <row r="100" spans="1:5" ht="12.75" customHeight="1" x14ac:dyDescent="0.25">
      <c r="A100" s="70" t="s">
        <v>242</v>
      </c>
      <c r="B100" s="82">
        <v>1158.625</v>
      </c>
      <c r="C100" s="82">
        <v>1121.25</v>
      </c>
      <c r="D100" s="82">
        <v>1083.875</v>
      </c>
      <c r="E100" s="82">
        <v>1046.5</v>
      </c>
    </row>
    <row r="101" spans="1:5" ht="12.75" customHeight="1" x14ac:dyDescent="0.25">
      <c r="A101" s="74" t="s">
        <v>243</v>
      </c>
      <c r="B101" s="82">
        <v>17.599948880874674</v>
      </c>
      <c r="C101" s="82">
        <v>11.846020887728459</v>
      </c>
      <c r="D101" s="82">
        <v>9.674953002610966</v>
      </c>
      <c r="E101" s="82">
        <v>8.0730000000000004</v>
      </c>
    </row>
    <row r="102" spans="1:5" ht="12.75" customHeight="1" x14ac:dyDescent="0.25">
      <c r="A102" s="74" t="s">
        <v>244</v>
      </c>
      <c r="B102" s="82">
        <v>23.466598507832899</v>
      </c>
      <c r="C102" s="82">
        <v>15.794694516971278</v>
      </c>
      <c r="D102" s="82">
        <v>12.89993733681462</v>
      </c>
      <c r="E102" s="82">
        <v>10.763999999999999</v>
      </c>
    </row>
    <row r="103" spans="1:5" ht="12.75" customHeight="1" x14ac:dyDescent="0.25">
      <c r="A103" s="74" t="s">
        <v>245</v>
      </c>
      <c r="B103" s="82">
        <v>31.288798010443863</v>
      </c>
      <c r="C103" s="82">
        <v>21.059592689295041</v>
      </c>
      <c r="D103" s="82">
        <v>17.19991644908616</v>
      </c>
      <c r="E103" s="82">
        <v>14.351999999999999</v>
      </c>
    </row>
    <row r="104" spans="1:5" ht="12.75" customHeight="1" x14ac:dyDescent="0.25">
      <c r="A104" s="74" t="s">
        <v>246</v>
      </c>
      <c r="B104" s="82">
        <v>58.66649626958224</v>
      </c>
      <c r="C104" s="82">
        <v>39.486736292428198</v>
      </c>
      <c r="D104" s="82">
        <v>32.249843342036556</v>
      </c>
      <c r="E104" s="82">
        <v>26.91</v>
      </c>
    </row>
    <row r="105" spans="1:5" ht="12.75" customHeight="1" x14ac:dyDescent="0.25">
      <c r="A105" s="74" t="s">
        <v>247</v>
      </c>
      <c r="B105" s="82">
        <v>86.044194528720624</v>
      </c>
      <c r="C105" s="82">
        <v>57.913879895561365</v>
      </c>
      <c r="D105" s="82">
        <v>47.299770234986944</v>
      </c>
      <c r="E105" s="82">
        <v>39.468000000000004</v>
      </c>
    </row>
    <row r="106" spans="1:5" ht="12.75" customHeight="1" x14ac:dyDescent="0.25">
      <c r="A106" s="74" t="s">
        <v>248</v>
      </c>
      <c r="B106" s="82">
        <v>1074.528</v>
      </c>
      <c r="C106" s="82">
        <v>1031.55</v>
      </c>
      <c r="D106" s="82">
        <v>988.57200000000012</v>
      </c>
      <c r="E106" s="82">
        <v>945.59400000000005</v>
      </c>
    </row>
    <row r="107" spans="1:5" ht="12.75" customHeight="1" x14ac:dyDescent="0.25">
      <c r="A107" s="74" t="s">
        <v>249</v>
      </c>
      <c r="B107" s="82">
        <v>23.466598507832899</v>
      </c>
      <c r="C107" s="82">
        <v>15.794694516971278</v>
      </c>
      <c r="D107" s="82">
        <v>12.89993733681462</v>
      </c>
      <c r="E107" s="82">
        <v>10.763999999999999</v>
      </c>
    </row>
    <row r="108" spans="1:5" ht="12.75" customHeight="1" x14ac:dyDescent="0.25">
      <c r="A108" s="74" t="s">
        <v>250</v>
      </c>
      <c r="B108" s="82">
        <v>31.288798010443863</v>
      </c>
      <c r="C108" s="82">
        <v>21.059592689295041</v>
      </c>
      <c r="D108" s="82">
        <v>17.19991644908616</v>
      </c>
      <c r="E108" s="82">
        <v>14.351999999999999</v>
      </c>
    </row>
    <row r="109" spans="1:5" ht="12.75" customHeight="1" x14ac:dyDescent="0.25">
      <c r="A109" s="74" t="s">
        <v>251</v>
      </c>
      <c r="B109" s="82">
        <v>39.110997513054826</v>
      </c>
      <c r="C109" s="82">
        <v>26.324490861618802</v>
      </c>
      <c r="D109" s="82">
        <v>21.4998955613577</v>
      </c>
      <c r="E109" s="82">
        <v>17.940000000000001</v>
      </c>
    </row>
    <row r="110" spans="1:5" ht="12.75" customHeight="1" x14ac:dyDescent="0.25">
      <c r="A110" s="74" t="s">
        <v>252</v>
      </c>
      <c r="B110" s="82">
        <v>78.221995026109653</v>
      </c>
      <c r="C110" s="82">
        <v>52.648981723237604</v>
      </c>
      <c r="D110" s="82">
        <v>42.999791122715401</v>
      </c>
      <c r="E110" s="82">
        <v>35.880000000000003</v>
      </c>
    </row>
    <row r="111" spans="1:5" ht="12.75" customHeight="1" x14ac:dyDescent="0.25">
      <c r="A111" s="74" t="s">
        <v>253</v>
      </c>
      <c r="B111" s="82">
        <v>125.15519204177545</v>
      </c>
      <c r="C111" s="82">
        <v>84.238370757180164</v>
      </c>
      <c r="D111" s="82">
        <v>68.799665796344641</v>
      </c>
      <c r="E111" s="82">
        <v>57.407999999999994</v>
      </c>
    </row>
    <row r="112" spans="1:5" ht="12.75" customHeight="1" x14ac:dyDescent="0.25">
      <c r="A112" s="75" t="s">
        <v>254</v>
      </c>
      <c r="B112" s="82">
        <v>1332.422</v>
      </c>
      <c r="C112" s="82">
        <v>1289.444</v>
      </c>
      <c r="D112" s="82">
        <v>1246.453</v>
      </c>
      <c r="E112" s="82">
        <v>1203.4750000000001</v>
      </c>
    </row>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Intro</vt:lpstr>
      <vt:lpstr>Data_Hidden</vt:lpstr>
      <vt:lpstr>ISO20560 FILL IN</vt:lpstr>
      <vt:lpstr>Customer_Service_Tab</vt:lpstr>
      <vt:lpstr>Version</vt:lpstr>
      <vt:lpstr>Prijzen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dc:creator>
  <cp:lastModifiedBy>Erwin Vinke | Altec</cp:lastModifiedBy>
  <dcterms:created xsi:type="dcterms:W3CDTF">2012-02-15T23:13:59Z</dcterms:created>
  <dcterms:modified xsi:type="dcterms:W3CDTF">2021-08-18T13:11:09Z</dcterms:modified>
</cp:coreProperties>
</file>